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895" windowWidth="19230" windowHeight="5955"/>
  </bookViews>
  <sheets>
    <sheet name="RESUMEN" sheetId="2" r:id="rId1"/>
    <sheet name="Muestra" sheetId="1" r:id="rId2"/>
    <sheet name="Matrices" sheetId="4" r:id="rId3"/>
    <sheet name="Hogares" sheetId="3" r:id="rId4"/>
    <sheet name="Personas" sheetId="5" r:id="rId5"/>
    <sheet name="Viajes" sheetId="6" r:id="rId6"/>
  </sheets>
  <definedNames>
    <definedName name="EN_TRANSPORTE_PÚBLICO">Matrices!$B$43</definedName>
  </definedNames>
  <calcPr calcId="145621"/>
</workbook>
</file>

<file path=xl/calcChain.xml><?xml version="1.0" encoding="utf-8"?>
<calcChain xmlns="http://schemas.openxmlformats.org/spreadsheetml/2006/main">
  <c r="H92" i="6" l="1"/>
  <c r="H91" i="6"/>
  <c r="H90" i="6"/>
  <c r="H89" i="6"/>
  <c r="H88" i="6"/>
  <c r="H87" i="6"/>
  <c r="H86" i="6"/>
  <c r="H85" i="6"/>
  <c r="H84" i="6"/>
  <c r="H83" i="6"/>
  <c r="H82" i="6"/>
  <c r="H81" i="6"/>
  <c r="H80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</calcChain>
</file>

<file path=xl/sharedStrings.xml><?xml version="1.0" encoding="utf-8"?>
<sst xmlns="http://schemas.openxmlformats.org/spreadsheetml/2006/main" count="587" uniqueCount="292">
  <si>
    <t>INFORMACIÓN GENERAL. ENCUESTA DOMICILIARIA DE MOVILIDAD</t>
  </si>
  <si>
    <t>MUNICIPIO:</t>
  </si>
  <si>
    <t>MUESTRA</t>
  </si>
  <si>
    <t>Municipio</t>
  </si>
  <si>
    <t>Personas</t>
  </si>
  <si>
    <t>Total</t>
  </si>
  <si>
    <t>Total general</t>
  </si>
  <si>
    <t>MATRIZ ORIGEN/DESTINO DE VIAJES TOTALES DEL ÁMBITO A NIVEL DE MUNICIPIO</t>
  </si>
  <si>
    <t>MATRICES ORIGEN/DESTINO DE VIAJES INTERNOS A CADA MUNICIPIO (NIVEL DE DESAGREGACIÓN ZONAL)</t>
  </si>
  <si>
    <t>EN VEHÍCULO PRIVADO</t>
  </si>
  <si>
    <t>ZONA_DESTINO</t>
  </si>
  <si>
    <t>EN TRANSPORTE PÚBLICO</t>
  </si>
  <si>
    <t>EN BICICLETA</t>
  </si>
  <si>
    <t xml:space="preserve"> A PIE</t>
  </si>
  <si>
    <t>MOVILIDAD OBLIGADA</t>
  </si>
  <si>
    <t>CARACTERIZACIÓN DE LOS HOGARES</t>
  </si>
  <si>
    <t>TAMAÑO MEDIO FAMILIAR</t>
  </si>
  <si>
    <t>Tamaño del hogar</t>
  </si>
  <si>
    <t>Hogares</t>
  </si>
  <si>
    <t>%</t>
  </si>
  <si>
    <t>1 persona</t>
  </si>
  <si>
    <t>2 personas</t>
  </si>
  <si>
    <t>3 personas</t>
  </si>
  <si>
    <t>4 personas</t>
  </si>
  <si>
    <t>5 ó más  personas</t>
  </si>
  <si>
    <t>HOGARES SEGÚN TAMAÑO FAMILIAR</t>
  </si>
  <si>
    <t>MOTORIZACIÓN</t>
  </si>
  <si>
    <t>NÚMERO MEDIO DE TURISMOS POR HOGAR</t>
  </si>
  <si>
    <t>ÍNDICE DE MOTORIZACIÓN (veh/1.000 hab)</t>
  </si>
  <si>
    <t>NÚMERO MEDIO DE BICICLETAS POR HOGAR</t>
  </si>
  <si>
    <t>HOGARES SEGÚN NÚMERO DE BICICLETAS</t>
  </si>
  <si>
    <t>HOGARES SEGÚN NÚMERO DE OTROS VEHÍCULOS A MOTOR</t>
  </si>
  <si>
    <t>HOGARES SEGÚN NÚMERO DE TURISMOS</t>
  </si>
  <si>
    <t>TIPO DE APARCAMIENTO POR MUNICIPIO SEGÚN VEHÍCULO</t>
  </si>
  <si>
    <t>Turismos en el hogar</t>
  </si>
  <si>
    <t>Sin turismos</t>
  </si>
  <si>
    <t>1 turismo</t>
  </si>
  <si>
    <t>2 turismos</t>
  </si>
  <si>
    <t>3 turismos</t>
  </si>
  <si>
    <t>4 o más turismos</t>
  </si>
  <si>
    <t>Bicicletas en el hogar</t>
  </si>
  <si>
    <t>Sin bicicletas</t>
  </si>
  <si>
    <t>1 bicicleta</t>
  </si>
  <si>
    <t>2 bicicletas</t>
  </si>
  <si>
    <t>3 bicicletas</t>
  </si>
  <si>
    <t>4 o más bicicletas</t>
  </si>
  <si>
    <t>Otros vehículos en el hogar</t>
  </si>
  <si>
    <t>Tipo de aparcamiento</t>
  </si>
  <si>
    <t>Turismos</t>
  </si>
  <si>
    <t>Libre en la calle</t>
  </si>
  <si>
    <t>Plaza de aparcamiento en alquiler</t>
  </si>
  <si>
    <t>Plaza de aparcamiento en propiedad</t>
  </si>
  <si>
    <t>Plaza de aparcamiento gratuita (“de la empresa”, “no es mía”…)</t>
  </si>
  <si>
    <t>Bicicletas</t>
  </si>
  <si>
    <t>Aparcabicis (lugar privado)</t>
  </si>
  <si>
    <t>En casa (bicicletas)</t>
  </si>
  <si>
    <t>Otros vehículos</t>
  </si>
  <si>
    <t>CARACTERIZACIÓN DE LAS PERSONAS</t>
  </si>
  <si>
    <t>POBLACIÓN SEGÚN GÉNERO</t>
  </si>
  <si>
    <t>POBLACIÓN SEGÚN GRUPOS DE EDAD</t>
  </si>
  <si>
    <t>POBLACIÓN SEGÚN GÉNERO Y EDAD</t>
  </si>
  <si>
    <t>POBLACIÓN SEGÚN NIVEL ESTUDIOS</t>
  </si>
  <si>
    <t>ACTIVIDAD DE LA POBLACIÓN</t>
  </si>
  <si>
    <t>POBLACIÓN CON MOVILIDAD REDUCIDA</t>
  </si>
  <si>
    <t>POBLACIÓN SEGÚN DISPONIBILIDAD CARNET DE CONDUCIR</t>
  </si>
  <si>
    <t>DISPONIBILIDAD DE VEHÍCULO</t>
  </si>
  <si>
    <t>POBLACIÓN VIAJÓ/NO VIAJÓ</t>
  </si>
  <si>
    <t>MOTIVOS DE NO VIAJE</t>
  </si>
  <si>
    <t>Sexo</t>
  </si>
  <si>
    <t>Total (V. absolutos)</t>
  </si>
  <si>
    <t>Total (%)</t>
  </si>
  <si>
    <t>Hombre</t>
  </si>
  <si>
    <t>Mujer</t>
  </si>
  <si>
    <t>Grupos de edad</t>
  </si>
  <si>
    <t>De 5 a 17 años</t>
  </si>
  <si>
    <t>De 18 a 44 años</t>
  </si>
  <si>
    <t>De 45 a 64 años</t>
  </si>
  <si>
    <t>De 65 a 79 años</t>
  </si>
  <si>
    <t>Nivel de estudios</t>
  </si>
  <si>
    <t>Estudios primarios acabados</t>
  </si>
  <si>
    <t>Estudios secundarios acabados</t>
  </si>
  <si>
    <t>Estudios universitarios acabados</t>
  </si>
  <si>
    <t>Formación Profesional</t>
  </si>
  <si>
    <t>Sin estudios</t>
  </si>
  <si>
    <t>Otros</t>
  </si>
  <si>
    <t>Actividad de la población</t>
  </si>
  <si>
    <t>Desempleado, buscando empleo</t>
  </si>
  <si>
    <t>Desempleado, que no busca empleo</t>
  </si>
  <si>
    <t>Escolar/Estudiante</t>
  </si>
  <si>
    <t>Ocupado</t>
  </si>
  <si>
    <t>Pensionista</t>
  </si>
  <si>
    <t>Persona jubilada</t>
  </si>
  <si>
    <t>Trabajo doméstico no remunerado (tareas del hogar)</t>
  </si>
  <si>
    <t>Movilidad reducida</t>
  </si>
  <si>
    <t>No</t>
  </si>
  <si>
    <t>Sí, permanente</t>
  </si>
  <si>
    <t>Sí, temporal</t>
  </si>
  <si>
    <t>Carnet de conducir</t>
  </si>
  <si>
    <t>Carnet de coche o superior</t>
  </si>
  <si>
    <t>Carnet de coche y de moto</t>
  </si>
  <si>
    <t>No procede (menor de 15 años)</t>
  </si>
  <si>
    <t>No tiene ningún carnet de conducir</t>
  </si>
  <si>
    <t>Disponibilidad de vehículo</t>
  </si>
  <si>
    <t>Sí, pero no lo uso como conductor</t>
  </si>
  <si>
    <t>Sí, sólo como acompañante</t>
  </si>
  <si>
    <t>Sí, y a veces lo uso como conductor</t>
  </si>
  <si>
    <t>Sí, y lo uso como conductor</t>
  </si>
  <si>
    <t>Viajó</t>
  </si>
  <si>
    <t>Sí</t>
  </si>
  <si>
    <t>Motivo de no viaje</t>
  </si>
  <si>
    <t>Indisposición, enfermedad o baja</t>
  </si>
  <si>
    <t>No sale habitualmente</t>
  </si>
  <si>
    <t>Trabaja en el propio domicilio</t>
  </si>
  <si>
    <t>Vacaciones</t>
  </si>
  <si>
    <t>No quiere contestar</t>
  </si>
  <si>
    <t>VOLVER</t>
  </si>
  <si>
    <t>DATOS GLOBALES Y RATIOS DE MOVILIDAD</t>
  </si>
  <si>
    <t>VIAJES POR PERSONA</t>
  </si>
  <si>
    <t>VIAJES POR PERSONA QUE VIAJÓ</t>
  </si>
  <si>
    <t>VIAJES POR PERSONA SEGÚN GRUPOS DE EDAD</t>
  </si>
  <si>
    <t>VIAJES POR PERSONA SEGÚN RELACIÓN CON LA ACTIVIDAD</t>
  </si>
  <si>
    <t>VIAJES POR PERSONA SEGÚN SU NIVEL DE ESTUDIOS</t>
  </si>
  <si>
    <t>VIAJES POR MODO PRIORITARIO</t>
  </si>
  <si>
    <t>MOVILIDAD MOTORIZADA / NO MOTORIZADA</t>
  </si>
  <si>
    <t>MOVILIDAD SOSTENIBLE / NO SOSTENIBLE</t>
  </si>
  <si>
    <t>VIAJES POR MOTIVO</t>
  </si>
  <si>
    <t>MOVILIDAD OBLIGADA / NO OBLIGADA</t>
  </si>
  <si>
    <t>VIAJES POR MODO PRIORITARIO Y MOTIVO</t>
  </si>
  <si>
    <t>VIAJES POR MODO PRIORITARIO Y MOVILIDAD OBLIGADA / NO OBLIGADA</t>
  </si>
  <si>
    <t>VIAJES BASADOS / NO BASADOS EN CASA</t>
  </si>
  <si>
    <t>FRECUENCIA DE VIAJE</t>
  </si>
  <si>
    <t>MOTIVOS EN LA ELECCIÓN MODAL</t>
  </si>
  <si>
    <t>DISTRIBUCIÓN HORARIA DE LA MOVILIDAD</t>
  </si>
  <si>
    <t>EXPLOTACIÓN DE VARIABLES DEL MUNICIPIO</t>
  </si>
  <si>
    <t>4.1.1</t>
  </si>
  <si>
    <t>4.1.2</t>
  </si>
  <si>
    <t>4.2.1</t>
  </si>
  <si>
    <t>4.2.2</t>
  </si>
  <si>
    <t>4.2.3</t>
  </si>
  <si>
    <t>4.2.4</t>
  </si>
  <si>
    <t>4.2.5</t>
  </si>
  <si>
    <t>4.2.6</t>
  </si>
  <si>
    <t>4.2.7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</si>
  <si>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</si>
  <si>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</si>
  <si>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</si>
  <si>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</si>
  <si>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</si>
  <si>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</si>
  <si>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</si>
  <si>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</si>
  <si>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</si>
  <si>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4.3.10</t>
  </si>
  <si>
    <t>A</t>
  </si>
  <si>
    <t>B</t>
  </si>
  <si>
    <t>C</t>
  </si>
  <si>
    <t>4.4.1</t>
  </si>
  <si>
    <t>4.4.2</t>
  </si>
  <si>
    <t>4.4.3</t>
  </si>
  <si>
    <t>4.4.4</t>
  </si>
  <si>
    <t>4.4.5</t>
  </si>
  <si>
    <t>4.10</t>
  </si>
  <si>
    <t>4.5.1</t>
  </si>
  <si>
    <t>4.5.2</t>
  </si>
  <si>
    <t>4.6.1</t>
  </si>
  <si>
    <t>4.7.1</t>
  </si>
  <si>
    <t>4.7.2</t>
  </si>
  <si>
    <t>Viajes</t>
  </si>
  <si>
    <t>Viajes/persona</t>
  </si>
  <si>
    <t>Viajes/Persona</t>
  </si>
  <si>
    <t>Movilidad</t>
  </si>
  <si>
    <t>Motorizada</t>
  </si>
  <si>
    <t>No motorizada</t>
  </si>
  <si>
    <t>Sostenibilidad</t>
  </si>
  <si>
    <t>Mov. No sostenible</t>
  </si>
  <si>
    <t>Mov. sostenible</t>
  </si>
  <si>
    <t>Obligada</t>
  </si>
  <si>
    <t>No obligada</t>
  </si>
  <si>
    <t>MOV OBLIGADA</t>
  </si>
  <si>
    <t>Mov. No obligada</t>
  </si>
  <si>
    <t>Mov. Obligada</t>
  </si>
  <si>
    <t xml:space="preserve">Total Viajes </t>
  </si>
  <si>
    <t>MODO PRIORITARIO</t>
  </si>
  <si>
    <t xml:space="preserve">Viajes </t>
  </si>
  <si>
    <t>No motorizado</t>
  </si>
  <si>
    <t>A pie</t>
  </si>
  <si>
    <t>Bicicleta propia</t>
  </si>
  <si>
    <t>Transporte público</t>
  </si>
  <si>
    <t>Bus interurbano</t>
  </si>
  <si>
    <t>Cabify u otros</t>
  </si>
  <si>
    <t>Vehículo privado</t>
  </si>
  <si>
    <t>Coche como acompañante</t>
  </si>
  <si>
    <t>Coche como conductor</t>
  </si>
  <si>
    <t>Furgoneta/camión</t>
  </si>
  <si>
    <t>Moto como acompañante</t>
  </si>
  <si>
    <t>Moto como conductor</t>
  </si>
  <si>
    <t>MODO</t>
  </si>
  <si>
    <t>Viajes basados en casa</t>
  </si>
  <si>
    <t>Viajes no basados en casa</t>
  </si>
  <si>
    <t>Frecuencia</t>
  </si>
  <si>
    <t>Diariamente</t>
  </si>
  <si>
    <t>Todos los días laborables</t>
  </si>
  <si>
    <t>Varias veces por semana</t>
  </si>
  <si>
    <t>Una vez a la semana</t>
  </si>
  <si>
    <t>Cada 15 días</t>
  </si>
  <si>
    <t>Esporádicamente</t>
  </si>
  <si>
    <t>Motivos de no utilización del TP</t>
  </si>
  <si>
    <t>Etapas</t>
  </si>
  <si>
    <t>No conozco el servicio de transporte público/las líneas</t>
  </si>
  <si>
    <t>Baja frecuencia de paso (mucho tiempo de espera)</t>
  </si>
  <si>
    <t>Horarios inadecuados</t>
  </si>
  <si>
    <t>Falta de puntualidad</t>
  </si>
  <si>
    <t>Demasiado lento (tardo más que andando o en coche)</t>
  </si>
  <si>
    <t>No es cómodo</t>
  </si>
  <si>
    <t>Por precio (es caro)</t>
  </si>
  <si>
    <t>Estoy muy cerca de mi destino</t>
  </si>
  <si>
    <t>Realización de otras actividades seguidas</t>
  </si>
  <si>
    <t>Tengo que pagar varios billetes</t>
  </si>
  <si>
    <t>De 0h a 1h</t>
  </si>
  <si>
    <t>De 1h a 2h</t>
  </si>
  <si>
    <t>De 2h a 3h</t>
  </si>
  <si>
    <t>De 3h a 4h</t>
  </si>
  <si>
    <t>De 4h a 5h</t>
  </si>
  <si>
    <t>De 5h a 6h</t>
  </si>
  <si>
    <t>De 6h a 7h</t>
  </si>
  <si>
    <t>De 7h a 8h</t>
  </si>
  <si>
    <t>De 8h a 9h</t>
  </si>
  <si>
    <t>De 9h a 10h</t>
  </si>
  <si>
    <t>De 10h a 11h</t>
  </si>
  <si>
    <t>De 11h a 12h</t>
  </si>
  <si>
    <t>De 12h a 13h</t>
  </si>
  <si>
    <t>De 13h a 14h</t>
  </si>
  <si>
    <t>De 14h a 15h</t>
  </si>
  <si>
    <t>De 15h a 16h</t>
  </si>
  <si>
    <t>De 16h a 17h</t>
  </si>
  <si>
    <t>De 17h a 18h</t>
  </si>
  <si>
    <t>De 18h a 19h</t>
  </si>
  <si>
    <t>De 19h a 20h</t>
  </si>
  <si>
    <t>De 20h a 21h</t>
  </si>
  <si>
    <t>De 21h a 22h</t>
  </si>
  <si>
    <t>De 22h a 23h</t>
  </si>
  <si>
    <t>De 23h a 24h</t>
  </si>
  <si>
    <t>Hora</t>
  </si>
  <si>
    <t>Alicante/Alacant</t>
  </si>
  <si>
    <t>Elche/Elx</t>
  </si>
  <si>
    <t>San Vicente del Raspeig/Sant Vicent del Raspeig</t>
  </si>
  <si>
    <t>Campello, el</t>
  </si>
  <si>
    <t>Sant Joan d'Alacant</t>
  </si>
  <si>
    <t>Mutxamel</t>
  </si>
  <si>
    <t>Crevillent</t>
  </si>
  <si>
    <t>Santa Pola</t>
  </si>
  <si>
    <t>MUNICIPIO ORIGEN</t>
  </si>
  <si>
    <t>MUNICIPIO DESTINO</t>
  </si>
  <si>
    <t>Sin otros vehículos</t>
  </si>
  <si>
    <t>1 vehículo (otros)</t>
  </si>
  <si>
    <t>2 vehículos (otros)</t>
  </si>
  <si>
    <t>3 vehículos (otros)</t>
  </si>
  <si>
    <t>4 o más vehículos (otros)</t>
  </si>
  <si>
    <t>Aparcabicis (en la calle)</t>
  </si>
  <si>
    <t>Ocupado &amp; Estudiante</t>
  </si>
  <si>
    <t>Carnet de moto/ciclomotor</t>
  </si>
  <si>
    <t>Bus discrecional (empresa/escolar)</t>
  </si>
  <si>
    <t>Bus urbano (Alicante)</t>
  </si>
  <si>
    <t>No hay servicio de transporte público o es inadecuado.</t>
  </si>
  <si>
    <t>Motivos de no utilización del VP</t>
  </si>
  <si>
    <t>No tengo carnet de conducir</t>
  </si>
  <si>
    <t>No tengo vehículo disponible para el desplazamiento (lo usa mi mujer/mi marido/mis hijos/etc.)</t>
  </si>
  <si>
    <t>Dificultad para aparcar en destino (no hay aparcamiento/hay que pagar)</t>
  </si>
  <si>
    <t>Evitar atascos/congestión/es más rápido</t>
  </si>
  <si>
    <t>Es más barato</t>
  </si>
  <si>
    <t>Es más cómodo</t>
  </si>
  <si>
    <t>Es más ecológico</t>
  </si>
  <si>
    <t>Resto de la provincia</t>
  </si>
  <si>
    <t>Resto de España</t>
  </si>
  <si>
    <t xml:space="preserve"> </t>
  </si>
  <si>
    <t xml:space="preserve">ZONA_DESTINO </t>
  </si>
  <si>
    <t xml:space="preserve">ZONA_ORIGEN </t>
  </si>
  <si>
    <t>0590101</t>
  </si>
  <si>
    <t>0590102</t>
  </si>
  <si>
    <t>0590201</t>
  </si>
  <si>
    <t>0590202</t>
  </si>
  <si>
    <t>0590301</t>
  </si>
  <si>
    <t>0590401</t>
  </si>
  <si>
    <t>0590501</t>
  </si>
  <si>
    <t>0590502</t>
  </si>
  <si>
    <t xml:space="preserve">Total </t>
  </si>
  <si>
    <t>ZONA_ORIGEN</t>
  </si>
  <si>
    <t xml:space="preserve">Total  </t>
  </si>
  <si>
    <t>Bus urbano (Elche)</t>
  </si>
  <si>
    <t>CREVILLENT</t>
  </si>
  <si>
    <t>(CREVILLENT)</t>
  </si>
  <si>
    <t>San Vicente del Raspeig/ Sant Vicent del Raspeig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</si>
</sst>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9"/>
      <color theme="3"/>
      <name val="Cambria"/>
      <family val="2"/>
      <scheme val="major"/>
    </font>
    <font>
      <b/>
      <sz val="12"/>
      <color theme="0"/>
      <name val="Calibri"/>
      <family val="2"/>
      <scheme val="minor"/>
    </font>
    <font>
      <b/>
      <sz val="9"/>
      <name val="Calibri"/>
      <family val="2"/>
    </font>
    <font>
      <sz val="9"/>
      <color theme="1"/>
      <name val="Calibri"/>
      <family val="2"/>
    </font>
    <font>
      <b/>
      <sz val="11"/>
      <color theme="4"/>
      <name val="Calibri"/>
      <family val="2"/>
      <scheme val="minor"/>
    </font>
    <font>
      <sz val="1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9"/>
      <color theme="5"/>
      <name val="Cambria"/>
      <family val="2"/>
      <scheme val="major"/>
    </font>
    <font>
      <sz val="11"/>
      <color theme="5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0"/>
      <name val="Calibri"/>
      <family val="2"/>
    </font>
    <font>
      <b/>
      <sz val="10"/>
      <color theme="0"/>
      <name val="Calibri"/>
      <family val="2"/>
    </font>
    <font>
      <b/>
      <sz val="10"/>
      <color rgb="FFFFFFFF"/>
      <name val="Calibri"/>
      <family val="2"/>
    </font>
    <font>
      <u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u/>
      <sz val="11"/>
      <color rgb="FFC00000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1"/>
      <color theme="4"/>
      <name val="Calibri"/>
      <family val="2"/>
      <scheme val="minor"/>
    </font>
    <font>
      <u/>
      <sz val="11"/>
      <color rgb="FFC2514E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504D"/>
        <bgColor rgb="FFC0504D"/>
      </patternFill>
    </fill>
    <fill>
      <patternFill patternType="solid">
        <fgColor rgb="FFFAF1F0"/>
        <bgColor indexed="64"/>
      </patternFill>
    </fill>
    <fill>
      <patternFill patternType="solid">
        <fgColor theme="5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theme="5"/>
      </patternFill>
    </fill>
    <fill>
      <patternFill patternType="solid">
        <fgColor rgb="FFC0504D"/>
        <bgColor rgb="FF000000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5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rgb="FFC0504D"/>
      </left>
      <right/>
      <top style="thin">
        <color rgb="FFC0504D"/>
      </top>
      <bottom/>
      <diagonal/>
    </border>
    <border>
      <left/>
      <right style="thin">
        <color rgb="FFC0504D"/>
      </right>
      <top style="thin">
        <color rgb="FFC0504D"/>
      </top>
      <bottom/>
      <diagonal/>
    </border>
    <border>
      <left style="thin">
        <color rgb="FFC0504D"/>
      </left>
      <right/>
      <top style="double">
        <color rgb="FFC0504D"/>
      </top>
      <bottom style="thin">
        <color rgb="FFC0504D"/>
      </bottom>
      <diagonal/>
    </border>
    <border>
      <left/>
      <right style="thin">
        <color rgb="FFC0504D"/>
      </right>
      <top style="double">
        <color rgb="FFC0504D"/>
      </top>
      <bottom style="thin">
        <color rgb="FFC0504D"/>
      </bottom>
      <diagonal/>
    </border>
    <border>
      <left/>
      <right/>
      <top style="thin">
        <color rgb="FFC0504D"/>
      </top>
      <bottom/>
      <diagonal/>
    </border>
    <border>
      <left/>
      <right/>
      <top style="double">
        <color rgb="FFC0504D"/>
      </top>
      <bottom style="thin">
        <color rgb="FFC0504D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rgb="FFC0504D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C0504D"/>
      </bottom>
      <diagonal/>
    </border>
    <border>
      <left style="thin">
        <color theme="0"/>
      </left>
      <right style="thin">
        <color rgb="FFC0504D"/>
      </right>
      <top style="thin">
        <color theme="0"/>
      </top>
      <bottom style="thin">
        <color rgb="FFC0504D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theme="5" tint="-0.24994659260841701"/>
      </top>
      <bottom/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double">
        <color theme="5"/>
      </top>
      <bottom style="thin">
        <color theme="5"/>
      </bottom>
      <diagonal/>
    </border>
    <border>
      <left/>
      <right/>
      <top style="double">
        <color theme="5"/>
      </top>
      <bottom style="thin">
        <color theme="5"/>
      </bottom>
      <diagonal/>
    </border>
    <border>
      <left/>
      <right style="thin">
        <color theme="5"/>
      </right>
      <top style="double">
        <color theme="5"/>
      </top>
      <bottom style="thin">
        <color theme="5"/>
      </bottom>
      <diagonal/>
    </border>
    <border>
      <left style="thin">
        <color rgb="FFC0504D"/>
      </left>
      <right style="thin">
        <color rgb="FFC0504D"/>
      </right>
      <top style="thin">
        <color rgb="FFC0504D"/>
      </top>
      <bottom style="thin">
        <color rgb="FFC0504D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/>
      <top/>
      <bottom/>
      <diagonal/>
    </border>
    <border>
      <left/>
      <right style="thin">
        <color theme="0"/>
      </right>
      <top style="thin">
        <color theme="5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5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5"/>
      </top>
      <bottom/>
      <diagonal/>
    </border>
    <border>
      <left style="thin">
        <color theme="0"/>
      </left>
      <right/>
      <top style="thin">
        <color theme="5"/>
      </top>
      <bottom/>
      <diagonal/>
    </border>
    <border>
      <left/>
      <right style="thin">
        <color theme="0"/>
      </right>
      <top style="thin">
        <color theme="3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3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3"/>
      </top>
      <bottom style="thin">
        <color theme="5"/>
      </bottom>
      <diagonal/>
    </border>
    <border>
      <left style="thin">
        <color theme="0"/>
      </left>
      <right style="thin">
        <color theme="0"/>
      </right>
      <top style="thin">
        <color theme="3"/>
      </top>
      <bottom style="thin">
        <color theme="5"/>
      </bottom>
      <diagonal/>
    </border>
    <border>
      <left style="thin">
        <color theme="0"/>
      </left>
      <right style="thin">
        <color theme="0"/>
      </right>
      <top/>
      <bottom style="thin">
        <color theme="5"/>
      </bottom>
      <diagonal/>
    </border>
    <border>
      <left style="thin">
        <color theme="0"/>
      </left>
      <right/>
      <top/>
      <bottom style="thin">
        <color theme="5"/>
      </bottom>
      <diagonal/>
    </border>
    <border>
      <left style="thin">
        <color rgb="FFC0504D"/>
      </left>
      <right style="hair">
        <color rgb="FFC0504D"/>
      </right>
      <top style="thin">
        <color rgb="FFC0504D"/>
      </top>
      <bottom/>
      <diagonal/>
    </border>
    <border>
      <left style="hair">
        <color rgb="FFC0504D"/>
      </left>
      <right style="hair">
        <color rgb="FFC0504D"/>
      </right>
      <top style="thin">
        <color rgb="FFC0504D"/>
      </top>
      <bottom/>
      <diagonal/>
    </border>
    <border>
      <left style="hair">
        <color rgb="FFC0504D"/>
      </left>
      <right style="thin">
        <color rgb="FFC0504D"/>
      </right>
      <top style="thin">
        <color rgb="FFC0504D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5"/>
      </left>
      <right style="thin">
        <color theme="0"/>
      </right>
      <top style="thin">
        <color theme="5"/>
      </top>
      <bottom/>
      <diagonal/>
    </border>
    <border>
      <left style="thin">
        <color theme="5"/>
      </left>
      <right style="hair">
        <color theme="5"/>
      </right>
      <top/>
      <bottom/>
      <diagonal/>
    </border>
    <border>
      <left style="hair">
        <color theme="5"/>
      </left>
      <right style="hair">
        <color theme="5"/>
      </right>
      <top/>
      <bottom/>
      <diagonal/>
    </border>
    <border>
      <left style="hair">
        <color theme="5"/>
      </left>
      <right style="thin">
        <color theme="5"/>
      </right>
      <top/>
      <bottom/>
      <diagonal/>
    </border>
    <border>
      <left style="thin">
        <color theme="5"/>
      </left>
      <right style="hair">
        <color theme="5"/>
      </right>
      <top style="double">
        <color theme="5"/>
      </top>
      <bottom style="thin">
        <color theme="5"/>
      </bottom>
      <diagonal/>
    </border>
    <border>
      <left style="hair">
        <color theme="5"/>
      </left>
      <right style="hair">
        <color theme="5"/>
      </right>
      <top style="double">
        <color theme="5"/>
      </top>
      <bottom style="thin">
        <color theme="5"/>
      </bottom>
      <diagonal/>
    </border>
    <border>
      <left style="hair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/>
      </left>
      <right style="hair">
        <color theme="5"/>
      </right>
      <top style="thin">
        <color theme="5" tint="0.39997558519241921"/>
      </top>
      <bottom style="thin">
        <color theme="5" tint="0.39997558519241921"/>
      </bottom>
      <diagonal/>
    </border>
    <border>
      <left style="hair">
        <color theme="5"/>
      </left>
      <right style="hair">
        <color theme="5"/>
      </right>
      <top style="thin">
        <color theme="5" tint="0.39997558519241921"/>
      </top>
      <bottom style="thin">
        <color theme="5" tint="0.39997558519241921"/>
      </bottom>
      <diagonal/>
    </border>
    <border>
      <left style="hair">
        <color theme="5"/>
      </left>
      <right style="thin">
        <color theme="5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0"/>
      </left>
      <right style="thin">
        <color theme="5"/>
      </right>
      <top style="thin">
        <color theme="0"/>
      </top>
      <bottom style="thin">
        <color theme="5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5" tint="0.39997558519241921"/>
      </bottom>
      <diagonal/>
    </border>
    <border>
      <left style="thin">
        <color rgb="FFC0504D"/>
      </left>
      <right style="hair">
        <color rgb="FFC0504D"/>
      </right>
      <top style="double">
        <color rgb="FFC0504D"/>
      </top>
      <bottom style="thin">
        <color rgb="FFC0504D"/>
      </bottom>
      <diagonal/>
    </border>
    <border>
      <left style="hair">
        <color rgb="FFC0504D"/>
      </left>
      <right style="hair">
        <color rgb="FFC0504D"/>
      </right>
      <top style="double">
        <color rgb="FFC0504D"/>
      </top>
      <bottom style="thin">
        <color rgb="FFC0504D"/>
      </bottom>
      <diagonal/>
    </border>
    <border>
      <left style="hair">
        <color rgb="FFC0504D"/>
      </left>
      <right style="thin">
        <color rgb="FFC0504D"/>
      </right>
      <top style="double">
        <color rgb="FFC0504D"/>
      </top>
      <bottom style="thin">
        <color rgb="FFC0504D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34" fillId="0" borderId="0" applyNumberForma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185">
    <xf numFmtId="0" fontId="0" fillId="0" borderId="0" xfId="0"/>
    <xf numFmtId="0" fontId="5" fillId="0" borderId="0" xfId="2" applyFont="1"/>
    <xf numFmtId="0" fontId="8" fillId="0" borderId="0" xfId="0" applyFont="1" applyFill="1" applyBorder="1"/>
    <xf numFmtId="0" fontId="0" fillId="0" borderId="0" xfId="0" applyBorder="1"/>
    <xf numFmtId="0" fontId="7" fillId="0" borderId="0" xfId="0" applyFont="1" applyBorder="1"/>
    <xf numFmtId="3" fontId="7" fillId="0" borderId="0" xfId="0" applyNumberFormat="1" applyFont="1" applyBorder="1"/>
    <xf numFmtId="0" fontId="9" fillId="0" borderId="0" xfId="0" applyFont="1"/>
    <xf numFmtId="0" fontId="12" fillId="0" borderId="0" xfId="0" applyFont="1" applyFill="1" applyBorder="1"/>
    <xf numFmtId="0" fontId="0" fillId="0" borderId="0" xfId="0" applyFill="1"/>
    <xf numFmtId="0" fontId="14" fillId="0" borderId="1" xfId="2" applyFont="1" applyBorder="1"/>
    <xf numFmtId="0" fontId="15" fillId="0" borderId="1" xfId="0" applyFont="1" applyBorder="1"/>
    <xf numFmtId="0" fontId="16" fillId="0" borderId="2" xfId="3" applyFont="1" applyFill="1" applyBorder="1"/>
    <xf numFmtId="0" fontId="16" fillId="0" borderId="3" xfId="3" applyFont="1" applyFill="1" applyBorder="1" applyAlignment="1"/>
    <xf numFmtId="0" fontId="16" fillId="0" borderId="4" xfId="3" applyFont="1" applyFill="1" applyBorder="1" applyAlignment="1"/>
    <xf numFmtId="0" fontId="16" fillId="0" borderId="5" xfId="3" applyFont="1" applyFill="1" applyBorder="1" applyAlignment="1"/>
    <xf numFmtId="3" fontId="10" fillId="0" borderId="7" xfId="5" applyNumberFormat="1" applyFont="1" applyFill="1" applyBorder="1" applyAlignment="1"/>
    <xf numFmtId="3" fontId="18" fillId="0" borderId="9" xfId="0" applyNumberFormat="1" applyFont="1" applyFill="1" applyBorder="1" applyAlignment="1"/>
    <xf numFmtId="0" fontId="17" fillId="3" borderId="0" xfId="0" applyFont="1" applyFill="1" applyAlignment="1">
      <alignment horizontal="left" indent="6"/>
    </xf>
    <xf numFmtId="0" fontId="21" fillId="0" borderId="0" xfId="4" applyFont="1"/>
    <xf numFmtId="0" fontId="13" fillId="0" borderId="0" xfId="0" applyFont="1"/>
    <xf numFmtId="0" fontId="17" fillId="3" borderId="0" xfId="0" applyFont="1" applyFill="1" applyAlignment="1"/>
    <xf numFmtId="0" fontId="24" fillId="0" borderId="0" xfId="0" applyFont="1" applyFill="1" applyBorder="1"/>
    <xf numFmtId="3" fontId="24" fillId="0" borderId="0" xfId="0" applyNumberFormat="1" applyFont="1" applyFill="1" applyBorder="1"/>
    <xf numFmtId="0" fontId="22" fillId="0" borderId="12" xfId="0" applyFont="1" applyBorder="1" applyAlignment="1">
      <alignment horizontal="left" indent="6"/>
    </xf>
    <xf numFmtId="0" fontId="22" fillId="0" borderId="12" xfId="0" applyFont="1" applyFill="1" applyBorder="1"/>
    <xf numFmtId="0" fontId="19" fillId="5" borderId="15" xfId="0" applyFont="1" applyFill="1" applyBorder="1"/>
    <xf numFmtId="0" fontId="19" fillId="5" borderId="15" xfId="0" applyFont="1" applyFill="1" applyBorder="1" applyAlignment="1">
      <alignment wrapText="1"/>
    </xf>
    <xf numFmtId="0" fontId="15" fillId="0" borderId="0" xfId="0" applyFont="1" applyFill="1"/>
    <xf numFmtId="0" fontId="23" fillId="0" borderId="0" xfId="0" applyFont="1" applyFill="1"/>
    <xf numFmtId="0" fontId="22" fillId="0" borderId="18" xfId="0" applyFont="1" applyFill="1" applyBorder="1"/>
    <xf numFmtId="0" fontId="22" fillId="0" borderId="0" xfId="0" applyFont="1" applyFill="1" applyBorder="1"/>
    <xf numFmtId="0" fontId="19" fillId="5" borderId="16" xfId="0" applyFont="1" applyFill="1" applyBorder="1" applyAlignment="1">
      <alignment horizontal="center"/>
    </xf>
    <xf numFmtId="2" fontId="11" fillId="7" borderId="19" xfId="0" applyNumberFormat="1" applyFont="1" applyFill="1" applyBorder="1"/>
    <xf numFmtId="0" fontId="6" fillId="8" borderId="0" xfId="0" applyFont="1" applyFill="1" applyAlignment="1">
      <alignment horizontal="left" indent="6"/>
    </xf>
    <xf numFmtId="0" fontId="0" fillId="6" borderId="0" xfId="0" applyFill="1"/>
    <xf numFmtId="0" fontId="3" fillId="6" borderId="0" xfId="0" applyFont="1" applyFill="1" applyBorder="1"/>
    <xf numFmtId="3" fontId="10" fillId="0" borderId="10" xfId="5" applyNumberFormat="1" applyFont="1" applyFill="1" applyBorder="1" applyAlignment="1"/>
    <xf numFmtId="10" fontId="10" fillId="0" borderId="7" xfId="5" applyNumberFormat="1" applyFont="1" applyFill="1" applyBorder="1" applyAlignment="1"/>
    <xf numFmtId="3" fontId="18" fillId="0" borderId="11" xfId="5" applyNumberFormat="1" applyFont="1" applyFill="1" applyBorder="1" applyAlignment="1"/>
    <xf numFmtId="10" fontId="18" fillId="0" borderId="9" xfId="5" applyNumberFormat="1" applyFont="1" applyFill="1" applyBorder="1" applyAlignment="1"/>
    <xf numFmtId="0" fontId="28" fillId="9" borderId="20" xfId="0" applyFont="1" applyFill="1" applyBorder="1" applyAlignment="1">
      <alignment horizontal="center"/>
    </xf>
    <xf numFmtId="0" fontId="28" fillId="9" borderId="21" xfId="0" applyFont="1" applyFill="1" applyBorder="1" applyAlignment="1">
      <alignment horizontal="center"/>
    </xf>
    <xf numFmtId="0" fontId="28" fillId="9" borderId="22" xfId="0" applyFont="1" applyFill="1" applyBorder="1" applyAlignment="1">
      <alignment horizontal="center"/>
    </xf>
    <xf numFmtId="0" fontId="26" fillId="0" borderId="20" xfId="0" applyFont="1" applyBorder="1"/>
    <xf numFmtId="3" fontId="26" fillId="0" borderId="21" xfId="0" applyNumberFormat="1" applyFont="1" applyBorder="1"/>
    <xf numFmtId="10" fontId="26" fillId="0" borderId="22" xfId="1" applyNumberFormat="1" applyFont="1" applyBorder="1"/>
    <xf numFmtId="0" fontId="27" fillId="0" borderId="23" xfId="0" applyFont="1" applyBorder="1"/>
    <xf numFmtId="3" fontId="27" fillId="0" borderId="24" xfId="0" applyNumberFormat="1" applyFont="1" applyBorder="1"/>
    <xf numFmtId="10" fontId="27" fillId="0" borderId="25" xfId="1" applyNumberFormat="1" applyFont="1" applyBorder="1"/>
    <xf numFmtId="0" fontId="6" fillId="8" borderId="0" xfId="0" applyFont="1" applyFill="1" applyAlignment="1">
      <alignment horizontal="left" indent="1"/>
    </xf>
    <xf numFmtId="0" fontId="20" fillId="5" borderId="6" xfId="0" applyFont="1" applyFill="1" applyBorder="1" applyAlignment="1">
      <alignment horizontal="center"/>
    </xf>
    <xf numFmtId="0" fontId="20" fillId="5" borderId="10" xfId="0" applyFont="1" applyFill="1" applyBorder="1" applyAlignment="1">
      <alignment horizontal="center"/>
    </xf>
    <xf numFmtId="0" fontId="20" fillId="5" borderId="7" xfId="0" applyFont="1" applyFill="1" applyBorder="1" applyAlignment="1">
      <alignment horizontal="center"/>
    </xf>
    <xf numFmtId="0" fontId="24" fillId="0" borderId="6" xfId="0" applyFont="1" applyFill="1" applyBorder="1"/>
    <xf numFmtId="3" fontId="24" fillId="0" borderId="10" xfId="0" applyNumberFormat="1" applyFont="1" applyFill="1" applyBorder="1"/>
    <xf numFmtId="10" fontId="24" fillId="0" borderId="7" xfId="1" applyNumberFormat="1" applyFont="1" applyFill="1" applyBorder="1"/>
    <xf numFmtId="0" fontId="25" fillId="0" borderId="8" xfId="0" applyFont="1" applyFill="1" applyBorder="1"/>
    <xf numFmtId="3" fontId="25" fillId="0" borderId="11" xfId="0" applyNumberFormat="1" applyFont="1" applyFill="1" applyBorder="1"/>
    <xf numFmtId="10" fontId="25" fillId="0" borderId="9" xfId="1" applyNumberFormat="1" applyFont="1" applyFill="1" applyBorder="1"/>
    <xf numFmtId="0" fontId="29" fillId="3" borderId="0" xfId="0" applyFont="1" applyFill="1" applyAlignment="1">
      <alignment horizontal="left" indent="6"/>
    </xf>
    <xf numFmtId="0" fontId="29" fillId="3" borderId="0" xfId="0" applyFont="1" applyFill="1" applyAlignment="1"/>
    <xf numFmtId="0" fontId="22" fillId="6" borderId="0" xfId="0" applyFont="1" applyFill="1" applyAlignment="1">
      <alignment horizontal="left" indent="6"/>
    </xf>
    <xf numFmtId="0" fontId="22" fillId="6" borderId="0" xfId="0" applyFont="1" applyFill="1" applyBorder="1"/>
    <xf numFmtId="0" fontId="22" fillId="6" borderId="0" xfId="0" applyFont="1" applyFill="1" applyAlignment="1">
      <alignment horizontal="left" indent="5"/>
    </xf>
    <xf numFmtId="17" fontId="10" fillId="0" borderId="6" xfId="5" applyNumberFormat="1" applyFont="1" applyFill="1" applyBorder="1" applyAlignment="1"/>
    <xf numFmtId="10" fontId="10" fillId="0" borderId="7" xfId="6" applyNumberFormat="1" applyFont="1" applyFill="1" applyBorder="1"/>
    <xf numFmtId="10" fontId="18" fillId="0" borderId="9" xfId="6" applyNumberFormat="1" applyFont="1" applyFill="1" applyBorder="1"/>
    <xf numFmtId="3" fontId="18" fillId="0" borderId="11" xfId="0" applyNumberFormat="1" applyFont="1" applyFill="1" applyBorder="1" applyAlignment="1"/>
    <xf numFmtId="10" fontId="18" fillId="0" borderId="9" xfId="0" applyNumberFormat="1" applyFont="1" applyFill="1" applyBorder="1" applyAlignment="1"/>
    <xf numFmtId="3" fontId="7" fillId="0" borderId="0" xfId="0" applyNumberFormat="1" applyFont="1" applyFill="1" applyBorder="1" applyAlignment="1"/>
    <xf numFmtId="2" fontId="7" fillId="0" borderId="0" xfId="0" applyNumberFormat="1" applyFont="1" applyFill="1" applyBorder="1" applyAlignment="1"/>
    <xf numFmtId="4" fontId="10" fillId="0" borderId="7" xfId="5" applyNumberFormat="1" applyFont="1" applyFill="1" applyBorder="1" applyAlignment="1"/>
    <xf numFmtId="4" fontId="18" fillId="0" borderId="9" xfId="5" applyNumberFormat="1" applyFont="1" applyFill="1" applyBorder="1" applyAlignment="1"/>
    <xf numFmtId="2" fontId="10" fillId="0" borderId="7" xfId="5" applyNumberFormat="1" applyFont="1" applyFill="1" applyBorder="1" applyAlignment="1"/>
    <xf numFmtId="2" fontId="18" fillId="0" borderId="9" xfId="0" applyNumberFormat="1" applyFont="1" applyFill="1" applyBorder="1" applyAlignment="1"/>
    <xf numFmtId="10" fontId="24" fillId="0" borderId="0" xfId="0" applyNumberFormat="1" applyFont="1" applyFill="1" applyBorder="1"/>
    <xf numFmtId="3" fontId="10" fillId="0" borderId="10" xfId="5" applyNumberFormat="1" applyFont="1" applyFill="1" applyBorder="1" applyAlignment="1">
      <alignment horizontal="center"/>
    </xf>
    <xf numFmtId="10" fontId="10" fillId="0" borderId="7" xfId="6" applyNumberFormat="1" applyFont="1" applyFill="1" applyBorder="1" applyAlignment="1">
      <alignment horizontal="center"/>
    </xf>
    <xf numFmtId="3" fontId="18" fillId="0" borderId="11" xfId="5" applyNumberFormat="1" applyFont="1" applyFill="1" applyBorder="1" applyAlignment="1">
      <alignment horizontal="center"/>
    </xf>
    <xf numFmtId="10" fontId="18" fillId="0" borderId="9" xfId="5" applyNumberFormat="1" applyFont="1" applyFill="1" applyBorder="1" applyAlignment="1">
      <alignment horizontal="center"/>
    </xf>
    <xf numFmtId="10" fontId="24" fillId="0" borderId="7" xfId="0" applyNumberFormat="1" applyFont="1" applyFill="1" applyBorder="1"/>
    <xf numFmtId="0" fontId="19" fillId="4" borderId="13" xfId="0" applyFont="1" applyFill="1" applyBorder="1" applyAlignment="1"/>
    <xf numFmtId="0" fontId="19" fillId="4" borderId="17" xfId="0" applyFont="1" applyFill="1" applyBorder="1" applyAlignment="1"/>
    <xf numFmtId="3" fontId="0" fillId="0" borderId="0" xfId="0" applyNumberFormat="1"/>
    <xf numFmtId="0" fontId="30" fillId="0" borderId="21" xfId="0" applyFont="1" applyFill="1" applyBorder="1"/>
    <xf numFmtId="0" fontId="31" fillId="0" borderId="21" xfId="0" applyFont="1" applyFill="1" applyBorder="1"/>
    <xf numFmtId="3" fontId="31" fillId="0" borderId="20" xfId="0" applyNumberFormat="1" applyFont="1" applyFill="1" applyBorder="1"/>
    <xf numFmtId="10" fontId="31" fillId="0" borderId="21" xfId="0" applyNumberFormat="1" applyFont="1" applyFill="1" applyBorder="1"/>
    <xf numFmtId="3" fontId="31" fillId="0" borderId="21" xfId="0" applyNumberFormat="1" applyFont="1" applyFill="1" applyBorder="1"/>
    <xf numFmtId="10" fontId="31" fillId="0" borderId="22" xfId="0" applyNumberFormat="1" applyFont="1" applyFill="1" applyBorder="1"/>
    <xf numFmtId="10" fontId="30" fillId="0" borderId="21" xfId="0" applyNumberFormat="1" applyFont="1" applyFill="1" applyBorder="1"/>
    <xf numFmtId="0" fontId="30" fillId="0" borderId="28" xfId="0" applyFont="1" applyFill="1" applyBorder="1"/>
    <xf numFmtId="0" fontId="31" fillId="0" borderId="28" xfId="0" applyFont="1" applyFill="1" applyBorder="1"/>
    <xf numFmtId="3" fontId="31" fillId="0" borderId="31" xfId="0" applyNumberFormat="1" applyFont="1" applyFill="1" applyBorder="1"/>
    <xf numFmtId="10" fontId="31" fillId="0" borderId="28" xfId="0" applyNumberFormat="1" applyFont="1" applyFill="1" applyBorder="1"/>
    <xf numFmtId="3" fontId="31" fillId="0" borderId="28" xfId="0" applyNumberFormat="1" applyFont="1" applyFill="1" applyBorder="1"/>
    <xf numFmtId="10" fontId="31" fillId="0" borderId="32" xfId="0" applyNumberFormat="1" applyFont="1" applyFill="1" applyBorder="1"/>
    <xf numFmtId="10" fontId="30" fillId="0" borderId="28" xfId="0" applyNumberFormat="1" applyFont="1" applyFill="1" applyBorder="1"/>
    <xf numFmtId="0" fontId="31" fillId="0" borderId="22" xfId="0" applyFont="1" applyFill="1" applyBorder="1"/>
    <xf numFmtId="0" fontId="30" fillId="0" borderId="0" xfId="0" applyFont="1" applyFill="1" applyBorder="1"/>
    <xf numFmtId="0" fontId="31" fillId="0" borderId="33" xfId="0" applyFont="1" applyFill="1" applyBorder="1"/>
    <xf numFmtId="3" fontId="31" fillId="0" borderId="34" xfId="0" applyNumberFormat="1" applyFont="1" applyFill="1" applyBorder="1"/>
    <xf numFmtId="10" fontId="31" fillId="0" borderId="0" xfId="0" applyNumberFormat="1" applyFont="1" applyFill="1" applyBorder="1"/>
    <xf numFmtId="3" fontId="31" fillId="0" borderId="0" xfId="0" applyNumberFormat="1" applyFont="1" applyFill="1" applyBorder="1"/>
    <xf numFmtId="10" fontId="31" fillId="0" borderId="33" xfId="0" applyNumberFormat="1" applyFont="1" applyFill="1" applyBorder="1"/>
    <xf numFmtId="10" fontId="30" fillId="0" borderId="0" xfId="0" applyNumberFormat="1" applyFont="1" applyFill="1" applyBorder="1"/>
    <xf numFmtId="0" fontId="31" fillId="0" borderId="32" xfId="0" applyFont="1" applyFill="1" applyBorder="1"/>
    <xf numFmtId="3" fontId="30" fillId="0" borderId="29" xfId="0" applyNumberFormat="1" applyFont="1" applyFill="1" applyBorder="1"/>
    <xf numFmtId="10" fontId="30" fillId="0" borderId="27" xfId="0" applyNumberFormat="1" applyFont="1" applyFill="1" applyBorder="1"/>
    <xf numFmtId="3" fontId="30" fillId="0" borderId="27" xfId="0" applyNumberFormat="1" applyFont="1" applyFill="1" applyBorder="1"/>
    <xf numFmtId="10" fontId="30" fillId="0" borderId="30" xfId="0" applyNumberFormat="1" applyFont="1" applyFill="1" applyBorder="1"/>
    <xf numFmtId="0" fontId="20" fillId="10" borderId="26" xfId="5" applyFont="1" applyFill="1" applyBorder="1" applyAlignment="1">
      <alignment horizontal="center"/>
    </xf>
    <xf numFmtId="0" fontId="19" fillId="4" borderId="46" xfId="0" applyFont="1" applyFill="1" applyBorder="1" applyAlignment="1">
      <alignment horizontal="center"/>
    </xf>
    <xf numFmtId="0" fontId="30" fillId="0" borderId="27" xfId="0" applyFont="1" applyFill="1" applyBorder="1" applyAlignment="1">
      <alignment horizontal="center"/>
    </xf>
    <xf numFmtId="0" fontId="30" fillId="0" borderId="30" xfId="0" applyFont="1" applyFill="1" applyBorder="1" applyAlignment="1">
      <alignment horizontal="center"/>
    </xf>
    <xf numFmtId="3" fontId="24" fillId="0" borderId="48" xfId="0" applyNumberFormat="1" applyFont="1" applyBorder="1"/>
    <xf numFmtId="3" fontId="24" fillId="0" borderId="49" xfId="0" applyNumberFormat="1" applyFont="1" applyBorder="1"/>
    <xf numFmtId="3" fontId="24" fillId="0" borderId="50" xfId="0" applyNumberFormat="1" applyFont="1" applyBorder="1"/>
    <xf numFmtId="0" fontId="24" fillId="0" borderId="6" xfId="0" applyFont="1" applyBorder="1" applyAlignment="1">
      <alignment horizontal="left"/>
    </xf>
    <xf numFmtId="0" fontId="25" fillId="0" borderId="8" xfId="0" applyFont="1" applyBorder="1" applyAlignment="1">
      <alignment horizontal="left"/>
    </xf>
    <xf numFmtId="16" fontId="0" fillId="0" borderId="0" xfId="0" applyNumberFormat="1"/>
    <xf numFmtId="0" fontId="26" fillId="0" borderId="34" xfId="0" applyFont="1" applyBorder="1"/>
    <xf numFmtId="3" fontId="26" fillId="0" borderId="53" xfId="0" applyNumberFormat="1" applyFont="1" applyBorder="1"/>
    <xf numFmtId="3" fontId="26" fillId="0" borderId="54" xfId="0" applyNumberFormat="1" applyFont="1" applyBorder="1"/>
    <xf numFmtId="3" fontId="26" fillId="0" borderId="55" xfId="0" applyNumberFormat="1" applyFont="1" applyBorder="1"/>
    <xf numFmtId="0" fontId="28" fillId="9" borderId="52" xfId="0" applyFont="1" applyFill="1" applyBorder="1"/>
    <xf numFmtId="0" fontId="28" fillId="9" borderId="38" xfId="0" applyFont="1" applyFill="1" applyBorder="1"/>
    <xf numFmtId="0" fontId="28" fillId="9" borderId="21" xfId="0" applyFont="1" applyFill="1" applyBorder="1"/>
    <xf numFmtId="0" fontId="28" fillId="9" borderId="22" xfId="0" applyFont="1" applyFill="1" applyBorder="1"/>
    <xf numFmtId="0" fontId="28" fillId="9" borderId="34" xfId="0" applyFont="1" applyFill="1" applyBorder="1"/>
    <xf numFmtId="0" fontId="26" fillId="0" borderId="59" xfId="0" applyFont="1" applyBorder="1"/>
    <xf numFmtId="3" fontId="26" fillId="0" borderId="60" xfId="0" applyNumberFormat="1" applyFont="1" applyBorder="1"/>
    <xf numFmtId="3" fontId="26" fillId="0" borderId="61" xfId="0" applyNumberFormat="1" applyFont="1" applyBorder="1"/>
    <xf numFmtId="3" fontId="26" fillId="0" borderId="62" xfId="0" applyNumberFormat="1" applyFont="1" applyBorder="1"/>
    <xf numFmtId="3" fontId="27" fillId="0" borderId="56" xfId="0" applyNumberFormat="1" applyFont="1" applyBorder="1"/>
    <xf numFmtId="3" fontId="27" fillId="0" borderId="57" xfId="0" applyNumberFormat="1" applyFont="1" applyBorder="1"/>
    <xf numFmtId="3" fontId="27" fillId="0" borderId="58" xfId="0" applyNumberFormat="1" applyFont="1" applyBorder="1"/>
    <xf numFmtId="0" fontId="27" fillId="0" borderId="0" xfId="0" applyFont="1" applyBorder="1"/>
    <xf numFmtId="3" fontId="27" fillId="0" borderId="0" xfId="0" applyNumberFormat="1" applyFont="1" applyBorder="1"/>
    <xf numFmtId="0" fontId="28" fillId="9" borderId="20" xfId="0" applyFont="1" applyFill="1" applyBorder="1"/>
    <xf numFmtId="0" fontId="26" fillId="0" borderId="59" xfId="0" applyFont="1" applyBorder="1" applyAlignment="1">
      <alignment horizontal="left"/>
    </xf>
    <xf numFmtId="0" fontId="26" fillId="0" borderId="34" xfId="0" applyFont="1" applyBorder="1" applyAlignment="1">
      <alignment horizontal="left"/>
    </xf>
    <xf numFmtId="0" fontId="27" fillId="0" borderId="23" xfId="0" applyFont="1" applyBorder="1" applyAlignment="1">
      <alignment horizontal="left"/>
    </xf>
    <xf numFmtId="0" fontId="28" fillId="9" borderId="64" xfId="0" applyFont="1" applyFill="1" applyBorder="1"/>
    <xf numFmtId="0" fontId="28" fillId="9" borderId="63" xfId="0" applyFont="1" applyFill="1" applyBorder="1" applyAlignment="1">
      <alignment horizontal="center"/>
    </xf>
    <xf numFmtId="3" fontId="25" fillId="0" borderId="65" xfId="0" applyNumberFormat="1" applyFont="1" applyBorder="1"/>
    <xf numFmtId="3" fontId="25" fillId="0" borderId="66" xfId="0" applyNumberFormat="1" applyFont="1" applyBorder="1"/>
    <xf numFmtId="3" fontId="25" fillId="0" borderId="67" xfId="0" applyNumberFormat="1" applyFont="1" applyBorder="1"/>
    <xf numFmtId="0" fontId="20" fillId="5" borderId="6" xfId="5" applyFont="1" applyFill="1" applyBorder="1" applyAlignment="1">
      <alignment horizontal="center"/>
    </xf>
    <xf numFmtId="0" fontId="20" fillId="5" borderId="10" xfId="5" applyFont="1" applyFill="1" applyBorder="1" applyAlignment="1">
      <alignment horizontal="center"/>
    </xf>
    <xf numFmtId="0" fontId="20" fillId="5" borderId="7" xfId="5" applyFont="1" applyFill="1" applyBorder="1" applyAlignment="1">
      <alignment horizontal="center"/>
    </xf>
    <xf numFmtId="0" fontId="10" fillId="0" borderId="6" xfId="5" applyFont="1" applyFill="1" applyBorder="1" applyAlignment="1"/>
    <xf numFmtId="0" fontId="18" fillId="0" borderId="8" xfId="5" applyFont="1" applyFill="1" applyBorder="1" applyAlignment="1"/>
    <xf numFmtId="0" fontId="18" fillId="0" borderId="8" xfId="0" applyFont="1" applyFill="1" applyBorder="1" applyAlignment="1"/>
    <xf numFmtId="0" fontId="7" fillId="0" borderId="0" xfId="0" applyFont="1" applyFill="1" applyBorder="1" applyAlignment="1"/>
    <xf numFmtId="0" fontId="32" fillId="0" borderId="0" xfId="4" applyFont="1"/>
    <xf numFmtId="0" fontId="19" fillId="9" borderId="20" xfId="5" applyFont="1" applyFill="1" applyBorder="1" applyAlignment="1">
      <alignment horizontal="center"/>
    </xf>
    <xf numFmtId="0" fontId="19" fillId="9" borderId="21" xfId="5" applyFont="1" applyFill="1" applyBorder="1" applyAlignment="1">
      <alignment horizontal="center"/>
    </xf>
    <xf numFmtId="0" fontId="19" fillId="9" borderId="22" xfId="5" applyFont="1" applyFill="1" applyBorder="1" applyAlignment="1">
      <alignment horizontal="center"/>
    </xf>
    <xf numFmtId="0" fontId="10" fillId="0" borderId="20" xfId="5" applyFont="1" applyBorder="1" applyAlignment="1"/>
    <xf numFmtId="0" fontId="18" fillId="0" borderId="23" xfId="5" applyFont="1" applyBorder="1" applyAlignment="1"/>
    <xf numFmtId="0" fontId="33" fillId="0" borderId="0" xfId="0" applyFont="1"/>
    <xf numFmtId="0" fontId="9" fillId="0" borderId="0" xfId="0" applyFont="1" applyAlignment="1">
      <alignment horizontal="left" indent="10"/>
    </xf>
    <xf numFmtId="0" fontId="34" fillId="0" borderId="0" xfId="4" applyFont="1"/>
    <xf numFmtId="0" fontId="9" fillId="0" borderId="0" xfId="0" applyFont="1" applyAlignment="1">
      <alignment horizontal="left" indent="6"/>
    </xf>
    <xf numFmtId="0" fontId="9" fillId="0" borderId="0" xfId="0" applyFont="1" applyFill="1" applyBorder="1" applyAlignment="1">
      <alignment horizontal="left" indent="4"/>
    </xf>
    <xf numFmtId="0" fontId="9" fillId="0" borderId="0" xfId="0" applyFont="1" applyFill="1" applyBorder="1" applyAlignment="1">
      <alignment horizontal="left" indent="7"/>
    </xf>
    <xf numFmtId="0" fontId="9" fillId="0" borderId="0" xfId="0" applyFont="1" applyAlignment="1">
      <alignment horizontal="left" indent="5"/>
    </xf>
    <xf numFmtId="0" fontId="17" fillId="3" borderId="0" xfId="0" applyFont="1" applyFill="1" applyAlignment="1">
      <alignment horizontal="center"/>
    </xf>
    <xf numFmtId="0" fontId="19" fillId="5" borderId="51" xfId="0" applyFont="1" applyFill="1" applyBorder="1" applyAlignment="1">
      <alignment horizontal="left" vertical="center"/>
    </xf>
    <xf numFmtId="0" fontId="19" fillId="5" borderId="14" xfId="0" applyFont="1" applyFill="1" applyBorder="1" applyAlignment="1">
      <alignment horizontal="left" vertical="center"/>
    </xf>
    <xf numFmtId="0" fontId="20" fillId="10" borderId="26" xfId="5" applyFont="1" applyFill="1" applyBorder="1" applyAlignment="1">
      <alignment horizontal="center"/>
    </xf>
    <xf numFmtId="0" fontId="19" fillId="4" borderId="37" xfId="0" applyFont="1" applyFill="1" applyBorder="1" applyAlignment="1">
      <alignment horizontal="center"/>
    </xf>
    <xf numFmtId="0" fontId="19" fillId="4" borderId="38" xfId="0" applyFont="1" applyFill="1" applyBorder="1" applyAlignment="1">
      <alignment horizontal="center"/>
    </xf>
    <xf numFmtId="0" fontId="19" fillId="4" borderId="42" xfId="0" applyFont="1" applyFill="1" applyBorder="1" applyAlignment="1">
      <alignment horizontal="center"/>
    </xf>
    <xf numFmtId="0" fontId="19" fillId="4" borderId="43" xfId="0" applyFont="1" applyFill="1" applyBorder="1" applyAlignment="1">
      <alignment horizontal="center"/>
    </xf>
    <xf numFmtId="0" fontId="19" fillId="4" borderId="46" xfId="0" applyFont="1" applyFill="1" applyBorder="1" applyAlignment="1">
      <alignment horizontal="center"/>
    </xf>
    <xf numFmtId="0" fontId="19" fillId="4" borderId="47" xfId="0" applyFont="1" applyFill="1" applyBorder="1" applyAlignment="1">
      <alignment horizontal="center"/>
    </xf>
    <xf numFmtId="0" fontId="19" fillId="4" borderId="41" xfId="0" applyFont="1" applyFill="1" applyBorder="1" applyAlignment="1">
      <alignment horizontal="center"/>
    </xf>
    <xf numFmtId="0" fontId="19" fillId="4" borderId="35" xfId="0" applyFont="1" applyFill="1" applyBorder="1" applyAlignment="1">
      <alignment horizontal="center"/>
    </xf>
    <xf numFmtId="0" fontId="19" fillId="4" borderId="39" xfId="0" applyFont="1" applyFill="1" applyBorder="1" applyAlignment="1">
      <alignment horizontal="center"/>
    </xf>
    <xf numFmtId="0" fontId="19" fillId="4" borderId="44" xfId="0" applyFont="1" applyFill="1" applyBorder="1" applyAlignment="1">
      <alignment horizontal="center"/>
    </xf>
    <xf numFmtId="0" fontId="19" fillId="4" borderId="36" xfId="0" applyFont="1" applyFill="1" applyBorder="1" applyAlignment="1">
      <alignment horizontal="center"/>
    </xf>
    <xf numFmtId="0" fontId="19" fillId="4" borderId="40" xfId="0" applyFont="1" applyFill="1" applyBorder="1" applyAlignment="1">
      <alignment horizontal="center"/>
    </xf>
    <xf numFmtId="0" fontId="19" fillId="4" borderId="45" xfId="0" applyFont="1" applyFill="1" applyBorder="1" applyAlignment="1">
      <alignment horizontal="center"/>
    </xf>
  </cellXfs>
  <cellStyles count="8">
    <cellStyle name="Énfasis1" xfId="3" builtinId="29"/>
    <cellStyle name="Hipervínculo" xfId="4" builtinId="8" customBuiltin="1"/>
    <cellStyle name="Hipervínculo visitado" xfId="7" builtinId="9" customBuiltin="1"/>
    <cellStyle name="Normal" xfId="0" builtinId="0"/>
    <cellStyle name="Normal 3" xfId="5"/>
    <cellStyle name="Porcentaje" xfId="1" builtinId="5"/>
    <cellStyle name="Porcentaje 4" xfId="6"/>
    <cellStyle name="Título" xfId="2" builtinId="15"/>
  </cellStyles>
  <dxfs count="446">
    <dxf>
      <border>
        <left style="thin">
          <color rgb="FF4F81BD"/>
        </left>
      </border>
    </dxf>
    <dxf>
      <border>
        <left style="thin">
          <color rgb="FF4F81BD"/>
        </left>
      </border>
    </dxf>
    <dxf>
      <border>
        <top style="thin">
          <color rgb="FF4F81BD"/>
        </top>
      </border>
    </dxf>
    <dxf>
      <border>
        <top style="thin">
          <color rgb="FF4F81B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54" defaultTableStyle="TableStyleMedium2" defaultPivotStyle="PivotStyleLight16">
    <tableStyle name="PivotStyleLight16 2" table="0" count="11">
      <tableStyleElement type="headerRow" dxfId="445"/>
      <tableStyleElement type="totalRow" dxfId="444"/>
      <tableStyleElement type="firstRowStripe" dxfId="443"/>
      <tableStyleElement type="firstColumnStripe" dxfId="442"/>
      <tableStyleElement type="firstSubtotalColumn" dxfId="441"/>
      <tableStyleElement type="firstSubtotalRow" dxfId="440"/>
      <tableStyleElement type="secondSubtotalRow" dxfId="439"/>
      <tableStyleElement type="firstRowSubheading" dxfId="438"/>
      <tableStyleElement type="secondRowSubheading" dxfId="437"/>
      <tableStyleElement type="pageFieldLabels" dxfId="436"/>
      <tableStyleElement type="pageFieldValues" dxfId="435"/>
    </tableStyle>
    <tableStyle name="PivotStyleLight16 3" table="0" count="11">
      <tableStyleElement type="headerRow" dxfId="434"/>
      <tableStyleElement type="totalRow" dxfId="433"/>
      <tableStyleElement type="firstRowStripe" dxfId="432"/>
      <tableStyleElement type="firstColumnStripe" dxfId="431"/>
      <tableStyleElement type="firstSubtotalColumn" dxfId="430"/>
      <tableStyleElement type="firstSubtotalRow" dxfId="429"/>
      <tableStyleElement type="secondSubtotalRow" dxfId="428"/>
      <tableStyleElement type="firstRowSubheading" dxfId="427"/>
      <tableStyleElement type="secondRowSubheading" dxfId="426"/>
      <tableStyleElement type="pageFieldLabels" dxfId="425"/>
      <tableStyleElement type="pageFieldValues" dxfId="424"/>
    </tableStyle>
    <tableStyle name="PivotStyleLight16 4" table="0" count="11">
      <tableStyleElement type="headerRow" dxfId="423"/>
      <tableStyleElement type="totalRow" dxfId="422"/>
      <tableStyleElement type="firstRowStripe" dxfId="421"/>
      <tableStyleElement type="firstColumnStripe" dxfId="420"/>
      <tableStyleElement type="firstSubtotalColumn" dxfId="419"/>
      <tableStyleElement type="firstSubtotalRow" dxfId="418"/>
      <tableStyleElement type="secondSubtotalRow" dxfId="417"/>
      <tableStyleElement type="firstRowSubheading" dxfId="416"/>
      <tableStyleElement type="secondRowSubheading" dxfId="415"/>
      <tableStyleElement type="pageFieldLabels" dxfId="414"/>
      <tableStyleElement type="pageFieldValues" dxfId="413"/>
    </tableStyle>
    <tableStyle name="PivotStyleLight16 5" table="0" count="11">
      <tableStyleElement type="headerRow" dxfId="412"/>
      <tableStyleElement type="totalRow" dxfId="411"/>
      <tableStyleElement type="firstRowStripe" dxfId="410"/>
      <tableStyleElement type="firstColumnStripe" dxfId="409"/>
      <tableStyleElement type="firstSubtotalColumn" dxfId="408"/>
      <tableStyleElement type="firstSubtotalRow" dxfId="407"/>
      <tableStyleElement type="secondSubtotalRow" dxfId="406"/>
      <tableStyleElement type="firstRowSubheading" dxfId="405"/>
      <tableStyleElement type="secondRowSubheading" dxfId="404"/>
      <tableStyleElement type="pageFieldLabels" dxfId="403"/>
      <tableStyleElement type="pageFieldValues" dxfId="402"/>
    </tableStyle>
    <tableStyle name="TableStyleLight10 10" pivot="0" count="9">
      <tableStyleElement type="wholeTable" dxfId="401"/>
      <tableStyleElement type="headerRow" dxfId="400"/>
      <tableStyleElement type="totalRow" dxfId="399"/>
      <tableStyleElement type="firstColumn" dxfId="398"/>
      <tableStyleElement type="lastColumn" dxfId="397"/>
      <tableStyleElement type="firstRowStripe" dxfId="396"/>
      <tableStyleElement type="secondRowStripe" dxfId="395"/>
      <tableStyleElement type="firstColumnStripe" dxfId="394"/>
      <tableStyleElement type="secondColumnStripe" dxfId="393"/>
    </tableStyle>
    <tableStyle name="TableStyleLight10 11" pivot="0" count="9">
      <tableStyleElement type="wholeTable" dxfId="392"/>
      <tableStyleElement type="headerRow" dxfId="391"/>
      <tableStyleElement type="totalRow" dxfId="390"/>
      <tableStyleElement type="firstColumn" dxfId="389"/>
      <tableStyleElement type="lastColumn" dxfId="388"/>
      <tableStyleElement type="firstRowStripe" dxfId="387"/>
      <tableStyleElement type="secondRowStripe" dxfId="386"/>
      <tableStyleElement type="firstColumnStripe" dxfId="385"/>
      <tableStyleElement type="secondColumnStripe" dxfId="384"/>
    </tableStyle>
    <tableStyle name="TableStyleLight10 12" pivot="0" count="9">
      <tableStyleElement type="wholeTable" dxfId="383"/>
      <tableStyleElement type="headerRow" dxfId="382"/>
      <tableStyleElement type="totalRow" dxfId="381"/>
      <tableStyleElement type="firstColumn" dxfId="380"/>
      <tableStyleElement type="lastColumn" dxfId="379"/>
      <tableStyleElement type="firstRowStripe" dxfId="378"/>
      <tableStyleElement type="secondRowStripe" dxfId="377"/>
      <tableStyleElement type="firstColumnStripe" dxfId="376"/>
      <tableStyleElement type="secondColumnStripe" dxfId="375"/>
    </tableStyle>
    <tableStyle name="TableStyleLight10 13" pivot="0" count="9">
      <tableStyleElement type="wholeTable" dxfId="374"/>
      <tableStyleElement type="headerRow" dxfId="373"/>
      <tableStyleElement type="totalRow" dxfId="372"/>
      <tableStyleElement type="firstColumn" dxfId="371"/>
      <tableStyleElement type="lastColumn" dxfId="370"/>
      <tableStyleElement type="firstRowStripe" dxfId="369"/>
      <tableStyleElement type="secondRowStripe" dxfId="368"/>
      <tableStyleElement type="firstColumnStripe" dxfId="367"/>
      <tableStyleElement type="secondColumnStripe" dxfId="366"/>
    </tableStyle>
    <tableStyle name="TableStyleLight10 14" pivot="0" count="9">
      <tableStyleElement type="wholeTable" dxfId="365"/>
      <tableStyleElement type="headerRow" dxfId="364"/>
      <tableStyleElement type="totalRow" dxfId="363"/>
      <tableStyleElement type="firstColumn" dxfId="362"/>
      <tableStyleElement type="lastColumn" dxfId="361"/>
      <tableStyleElement type="firstRowStripe" dxfId="360"/>
      <tableStyleElement type="secondRowStripe" dxfId="359"/>
      <tableStyleElement type="firstColumnStripe" dxfId="358"/>
      <tableStyleElement type="secondColumnStripe" dxfId="357"/>
    </tableStyle>
    <tableStyle name="TableStyleLight10 15" pivot="0" count="9">
      <tableStyleElement type="wholeTable" dxfId="356"/>
      <tableStyleElement type="headerRow" dxfId="355"/>
      <tableStyleElement type="totalRow" dxfId="354"/>
      <tableStyleElement type="firstColumn" dxfId="353"/>
      <tableStyleElement type="lastColumn" dxfId="352"/>
      <tableStyleElement type="firstRowStripe" dxfId="351"/>
      <tableStyleElement type="secondRowStripe" dxfId="350"/>
      <tableStyleElement type="firstColumnStripe" dxfId="349"/>
      <tableStyleElement type="secondColumnStripe" dxfId="348"/>
    </tableStyle>
    <tableStyle name="TableStyleLight10 16" pivot="0" count="9">
      <tableStyleElement type="wholeTable" dxfId="347"/>
      <tableStyleElement type="headerRow" dxfId="346"/>
      <tableStyleElement type="totalRow" dxfId="345"/>
      <tableStyleElement type="firstColumn" dxfId="344"/>
      <tableStyleElement type="lastColumn" dxfId="343"/>
      <tableStyleElement type="firstRowStripe" dxfId="342"/>
      <tableStyleElement type="secondRowStripe" dxfId="341"/>
      <tableStyleElement type="firstColumnStripe" dxfId="340"/>
      <tableStyleElement type="secondColumnStripe" dxfId="339"/>
    </tableStyle>
    <tableStyle name="TableStyleLight10 17" pivot="0" count="9">
      <tableStyleElement type="wholeTable" dxfId="338"/>
      <tableStyleElement type="headerRow" dxfId="337"/>
      <tableStyleElement type="totalRow" dxfId="336"/>
      <tableStyleElement type="firstColumn" dxfId="335"/>
      <tableStyleElement type="lastColumn" dxfId="334"/>
      <tableStyleElement type="firstRowStripe" dxfId="333"/>
      <tableStyleElement type="secondRowStripe" dxfId="332"/>
      <tableStyleElement type="firstColumnStripe" dxfId="331"/>
      <tableStyleElement type="secondColumnStripe" dxfId="330"/>
    </tableStyle>
    <tableStyle name="TableStyleLight10 18" pivot="0" count="9">
      <tableStyleElement type="wholeTable" dxfId="329"/>
      <tableStyleElement type="headerRow" dxfId="328"/>
      <tableStyleElement type="totalRow" dxfId="327"/>
      <tableStyleElement type="firstColumn" dxfId="326"/>
      <tableStyleElement type="lastColumn" dxfId="325"/>
      <tableStyleElement type="firstRowStripe" dxfId="324"/>
      <tableStyleElement type="secondRowStripe" dxfId="323"/>
      <tableStyleElement type="firstColumnStripe" dxfId="322"/>
      <tableStyleElement type="secondColumnStripe" dxfId="321"/>
    </tableStyle>
    <tableStyle name="TableStyleLight10 19" pivot="0" count="9">
      <tableStyleElement type="wholeTable" dxfId="320"/>
      <tableStyleElement type="headerRow" dxfId="319"/>
      <tableStyleElement type="totalRow" dxfId="318"/>
      <tableStyleElement type="firstColumn" dxfId="317"/>
      <tableStyleElement type="lastColumn" dxfId="316"/>
      <tableStyleElement type="firstRowStripe" dxfId="315"/>
      <tableStyleElement type="secondRowStripe" dxfId="314"/>
      <tableStyleElement type="firstColumnStripe" dxfId="313"/>
      <tableStyleElement type="secondColumnStripe" dxfId="312"/>
    </tableStyle>
    <tableStyle name="TableStyleLight10 2" pivot="0" count="9">
      <tableStyleElement type="wholeTable" dxfId="311"/>
      <tableStyleElement type="headerRow" dxfId="310"/>
      <tableStyleElement type="totalRow" dxfId="309"/>
      <tableStyleElement type="firstColumn" dxfId="308"/>
      <tableStyleElement type="lastColumn" dxfId="307"/>
      <tableStyleElement type="firstRowStripe" dxfId="306"/>
      <tableStyleElement type="secondRowStripe" dxfId="305"/>
      <tableStyleElement type="firstColumnStripe" dxfId="304"/>
      <tableStyleElement type="secondColumnStripe" dxfId="303"/>
    </tableStyle>
    <tableStyle name="TableStyleLight10 20" pivot="0" count="9">
      <tableStyleElement type="wholeTable" dxfId="302"/>
      <tableStyleElement type="headerRow" dxfId="301"/>
      <tableStyleElement type="totalRow" dxfId="300"/>
      <tableStyleElement type="firstColumn" dxfId="299"/>
      <tableStyleElement type="lastColumn" dxfId="298"/>
      <tableStyleElement type="firstRowStripe" dxfId="297"/>
      <tableStyleElement type="secondRowStripe" dxfId="296"/>
      <tableStyleElement type="firstColumnStripe" dxfId="295"/>
      <tableStyleElement type="secondColumnStripe" dxfId="294"/>
    </tableStyle>
    <tableStyle name="TableStyleLight10 21" pivot="0" count="9">
      <tableStyleElement type="wholeTable" dxfId="293"/>
      <tableStyleElement type="headerRow" dxfId="292"/>
      <tableStyleElement type="totalRow" dxfId="291"/>
      <tableStyleElement type="firstColumn" dxfId="290"/>
      <tableStyleElement type="lastColumn" dxfId="289"/>
      <tableStyleElement type="firstRowStripe" dxfId="288"/>
      <tableStyleElement type="secondRowStripe" dxfId="287"/>
      <tableStyleElement type="firstColumnStripe" dxfId="286"/>
      <tableStyleElement type="secondColumnStripe" dxfId="285"/>
    </tableStyle>
    <tableStyle name="TableStyleLight10 22" pivot="0" count="9">
      <tableStyleElement type="wholeTable" dxfId="284"/>
      <tableStyleElement type="headerRow" dxfId="283"/>
      <tableStyleElement type="totalRow" dxfId="282"/>
      <tableStyleElement type="firstColumn" dxfId="281"/>
      <tableStyleElement type="lastColumn" dxfId="280"/>
      <tableStyleElement type="firstRowStripe" dxfId="279"/>
      <tableStyleElement type="secondRowStripe" dxfId="278"/>
      <tableStyleElement type="firstColumnStripe" dxfId="277"/>
      <tableStyleElement type="secondColumnStripe" dxfId="276"/>
    </tableStyle>
    <tableStyle name="TableStyleLight10 23" pivot="0" count="9">
      <tableStyleElement type="wholeTable" dxfId="275"/>
      <tableStyleElement type="headerRow" dxfId="274"/>
      <tableStyleElement type="totalRow" dxfId="273"/>
      <tableStyleElement type="firstColumn" dxfId="272"/>
      <tableStyleElement type="lastColumn" dxfId="271"/>
      <tableStyleElement type="firstRowStripe" dxfId="270"/>
      <tableStyleElement type="secondRowStripe" dxfId="269"/>
      <tableStyleElement type="firstColumnStripe" dxfId="268"/>
      <tableStyleElement type="secondColumnStripe" dxfId="267"/>
    </tableStyle>
    <tableStyle name="TableStyleLight10 24" pivot="0" count="9">
      <tableStyleElement type="wholeTable" dxfId="266"/>
      <tableStyleElement type="headerRow" dxfId="265"/>
      <tableStyleElement type="totalRow" dxfId="264"/>
      <tableStyleElement type="firstColumn" dxfId="263"/>
      <tableStyleElement type="lastColumn" dxfId="262"/>
      <tableStyleElement type="firstRowStripe" dxfId="261"/>
      <tableStyleElement type="secondRowStripe" dxfId="260"/>
      <tableStyleElement type="firstColumnStripe" dxfId="259"/>
      <tableStyleElement type="secondColumnStripe" dxfId="258"/>
    </tableStyle>
    <tableStyle name="TableStyleLight10 25" pivot="0" count="9">
      <tableStyleElement type="wholeTable" dxfId="257"/>
      <tableStyleElement type="headerRow" dxfId="256"/>
      <tableStyleElement type="totalRow" dxfId="255"/>
      <tableStyleElement type="firstColumn" dxfId="254"/>
      <tableStyleElement type="lastColumn" dxfId="253"/>
      <tableStyleElement type="firstRowStripe" dxfId="252"/>
      <tableStyleElement type="secondRowStripe" dxfId="251"/>
      <tableStyleElement type="firstColumnStripe" dxfId="250"/>
      <tableStyleElement type="secondColumnStripe" dxfId="249"/>
    </tableStyle>
    <tableStyle name="TableStyleLight10 26" pivot="0" count="9">
      <tableStyleElement type="wholeTable" dxfId="248"/>
      <tableStyleElement type="headerRow" dxfId="247"/>
      <tableStyleElement type="totalRow" dxfId="246"/>
      <tableStyleElement type="firstColumn" dxfId="245"/>
      <tableStyleElement type="lastColumn" dxfId="244"/>
      <tableStyleElement type="firstRowStripe" dxfId="243"/>
      <tableStyleElement type="secondRowStripe" dxfId="242"/>
      <tableStyleElement type="firstColumnStripe" dxfId="241"/>
      <tableStyleElement type="secondColumnStripe" dxfId="240"/>
    </tableStyle>
    <tableStyle name="TableStyleLight10 3" pivot="0" count="9">
      <tableStyleElement type="wholeTable" dxfId="239"/>
      <tableStyleElement type="headerRow" dxfId="238"/>
      <tableStyleElement type="totalRow" dxfId="237"/>
      <tableStyleElement type="firstColumn" dxfId="236"/>
      <tableStyleElement type="lastColumn" dxfId="235"/>
      <tableStyleElement type="firstRowStripe" dxfId="234"/>
      <tableStyleElement type="secondRowStripe" dxfId="233"/>
      <tableStyleElement type="firstColumnStripe" dxfId="232"/>
      <tableStyleElement type="secondColumnStripe" dxfId="231"/>
    </tableStyle>
    <tableStyle name="TableStyleLight10 4" pivot="0" count="9">
      <tableStyleElement type="wholeTable" dxfId="230"/>
      <tableStyleElement type="headerRow" dxfId="229"/>
      <tableStyleElement type="totalRow" dxfId="228"/>
      <tableStyleElement type="firstColumn" dxfId="227"/>
      <tableStyleElement type="lastColumn" dxfId="226"/>
      <tableStyleElement type="firstRowStripe" dxfId="225"/>
      <tableStyleElement type="secondRowStripe" dxfId="224"/>
      <tableStyleElement type="firstColumnStripe" dxfId="223"/>
      <tableStyleElement type="secondColumnStripe" dxfId="222"/>
    </tableStyle>
    <tableStyle name="TableStyleLight10 5" pivot="0" count="9">
      <tableStyleElement type="wholeTable" dxfId="221"/>
      <tableStyleElement type="headerRow" dxfId="220"/>
      <tableStyleElement type="totalRow" dxfId="219"/>
      <tableStyleElement type="firstColumn" dxfId="218"/>
      <tableStyleElement type="lastColumn" dxfId="217"/>
      <tableStyleElement type="firstRowStripe" dxfId="216"/>
      <tableStyleElement type="secondRowStripe" dxfId="215"/>
      <tableStyleElement type="firstColumnStripe" dxfId="214"/>
      <tableStyleElement type="secondColumnStripe" dxfId="213"/>
    </tableStyle>
    <tableStyle name="TableStyleLight10 6" pivot="0" count="9">
      <tableStyleElement type="wholeTable" dxfId="212"/>
      <tableStyleElement type="headerRow" dxfId="211"/>
      <tableStyleElement type="totalRow" dxfId="210"/>
      <tableStyleElement type="firstColumn" dxfId="209"/>
      <tableStyleElement type="lastColumn" dxfId="208"/>
      <tableStyleElement type="firstRowStripe" dxfId="207"/>
      <tableStyleElement type="secondRowStripe" dxfId="206"/>
      <tableStyleElement type="firstColumnStripe" dxfId="205"/>
      <tableStyleElement type="secondColumnStripe" dxfId="204"/>
    </tableStyle>
    <tableStyle name="TableStyleLight10 7" pivot="0" count="9">
      <tableStyleElement type="wholeTable" dxfId="203"/>
      <tableStyleElement type="headerRow" dxfId="202"/>
      <tableStyleElement type="totalRow" dxfId="201"/>
      <tableStyleElement type="firstColumn" dxfId="200"/>
      <tableStyleElement type="lastColumn" dxfId="199"/>
      <tableStyleElement type="firstRowStripe" dxfId="198"/>
      <tableStyleElement type="secondRowStripe" dxfId="197"/>
      <tableStyleElement type="firstColumnStripe" dxfId="196"/>
      <tableStyleElement type="secondColumnStripe" dxfId="195"/>
    </tableStyle>
    <tableStyle name="TableStyleLight10 8" pivot="0" count="9">
      <tableStyleElement type="wholeTable" dxfId="194"/>
      <tableStyleElement type="headerRow" dxfId="193"/>
      <tableStyleElement type="totalRow" dxfId="192"/>
      <tableStyleElement type="firstColumn" dxfId="191"/>
      <tableStyleElement type="lastColumn" dxfId="190"/>
      <tableStyleElement type="firstRowStripe" dxfId="189"/>
      <tableStyleElement type="secondRowStripe" dxfId="188"/>
      <tableStyleElement type="firstColumnStripe" dxfId="187"/>
      <tableStyleElement type="secondColumnStripe" dxfId="186"/>
    </tableStyle>
    <tableStyle name="TableStyleLight10 9" pivot="0" count="9">
      <tableStyleElement type="wholeTable" dxfId="185"/>
      <tableStyleElement type="headerRow" dxfId="184"/>
      <tableStyleElement type="totalRow" dxfId="183"/>
      <tableStyleElement type="firstColumn" dxfId="182"/>
      <tableStyleElement type="lastColumn" dxfId="181"/>
      <tableStyleElement type="firstRowStripe" dxfId="180"/>
      <tableStyleElement type="secondRowStripe" dxfId="179"/>
      <tableStyleElement type="firstColumnStripe" dxfId="178"/>
      <tableStyleElement type="secondColumnStripe" dxfId="177"/>
    </tableStyle>
    <tableStyle name="TableStyleLight2 10" pivot="0" count="7">
      <tableStyleElement type="wholeTable" dxfId="176"/>
      <tableStyleElement type="headerRow" dxfId="175"/>
      <tableStyleElement type="totalRow" dxfId="174"/>
      <tableStyleElement type="firstColumn" dxfId="173"/>
      <tableStyleElement type="lastColumn" dxfId="172"/>
      <tableStyleElement type="firstRowStripe" dxfId="171"/>
      <tableStyleElement type="firstColumnStripe" dxfId="170"/>
    </tableStyle>
    <tableStyle name="TableStyleLight2 11" pivot="0" count="7">
      <tableStyleElement type="wholeTable" dxfId="169"/>
      <tableStyleElement type="headerRow" dxfId="168"/>
      <tableStyleElement type="totalRow" dxfId="167"/>
      <tableStyleElement type="firstColumn" dxfId="166"/>
      <tableStyleElement type="lastColumn" dxfId="165"/>
      <tableStyleElement type="firstRowStripe" dxfId="164"/>
      <tableStyleElement type="firstColumnStripe" dxfId="163"/>
    </tableStyle>
    <tableStyle name="TableStyleLight2 12" pivot="0" count="7">
      <tableStyleElement type="wholeTable" dxfId="162"/>
      <tableStyleElement type="headerRow" dxfId="161"/>
      <tableStyleElement type="totalRow" dxfId="160"/>
      <tableStyleElement type="firstColumn" dxfId="159"/>
      <tableStyleElement type="lastColumn" dxfId="158"/>
      <tableStyleElement type="firstRowStripe" dxfId="157"/>
      <tableStyleElement type="firstColumnStripe" dxfId="156"/>
    </tableStyle>
    <tableStyle name="TableStyleLight2 13" pivot="0" count="7">
      <tableStyleElement type="wholeTable" dxfId="155"/>
      <tableStyleElement type="headerRow" dxfId="154"/>
      <tableStyleElement type="totalRow" dxfId="153"/>
      <tableStyleElement type="firstColumn" dxfId="152"/>
      <tableStyleElement type="lastColumn" dxfId="151"/>
      <tableStyleElement type="firstRowStripe" dxfId="150"/>
      <tableStyleElement type="firstColumnStripe" dxfId="149"/>
    </tableStyle>
    <tableStyle name="TableStyleLight2 14" pivot="0" count="7">
      <tableStyleElement type="wholeTable" dxfId="148"/>
      <tableStyleElement type="headerRow" dxfId="147"/>
      <tableStyleElement type="totalRow" dxfId="146"/>
      <tableStyleElement type="firstColumn" dxfId="145"/>
      <tableStyleElement type="lastColumn" dxfId="144"/>
      <tableStyleElement type="firstRowStripe" dxfId="143"/>
      <tableStyleElement type="firstColumnStripe" dxfId="142"/>
    </tableStyle>
    <tableStyle name="TableStyleLight2 15" pivot="0" count="7">
      <tableStyleElement type="wholeTable" dxfId="141"/>
      <tableStyleElement type="headerRow" dxfId="140"/>
      <tableStyleElement type="totalRow" dxfId="139"/>
      <tableStyleElement type="firstColumn" dxfId="138"/>
      <tableStyleElement type="lastColumn" dxfId="137"/>
      <tableStyleElement type="firstRowStripe" dxfId="136"/>
      <tableStyleElement type="firstColumnStripe" dxfId="135"/>
    </tableStyle>
    <tableStyle name="TableStyleLight2 16" pivot="0" count="7">
      <tableStyleElement type="wholeTable" dxfId="134"/>
      <tableStyleElement type="headerRow" dxfId="133"/>
      <tableStyleElement type="totalRow" dxfId="132"/>
      <tableStyleElement type="firstColumn" dxfId="131"/>
      <tableStyleElement type="lastColumn" dxfId="130"/>
      <tableStyleElement type="firstRowStripe" dxfId="129"/>
      <tableStyleElement type="firstColumnStripe" dxfId="128"/>
    </tableStyle>
    <tableStyle name="TableStyleLight2 17" pivot="0" count="7">
      <tableStyleElement type="wholeTable" dxfId="127"/>
      <tableStyleElement type="headerRow" dxfId="126"/>
      <tableStyleElement type="totalRow" dxfId="125"/>
      <tableStyleElement type="firstColumn" dxfId="124"/>
      <tableStyleElement type="lastColumn" dxfId="123"/>
      <tableStyleElement type="firstRowStripe" dxfId="122"/>
      <tableStyleElement type="firstColumnStripe" dxfId="121"/>
    </tableStyle>
    <tableStyle name="TableStyleLight2 18" pivot="0" count="7">
      <tableStyleElement type="wholeTable" dxfId="120"/>
      <tableStyleElement type="headerRow" dxfId="119"/>
      <tableStyleElement type="totalRow" dxfId="118"/>
      <tableStyleElement type="firstColumn" dxfId="117"/>
      <tableStyleElement type="lastColumn" dxfId="116"/>
      <tableStyleElement type="firstRowStripe" dxfId="115"/>
      <tableStyleElement type="firstColumnStripe" dxfId="114"/>
    </tableStyle>
    <tableStyle name="TableStyleLight2 19" pivot="0" count="7">
      <tableStyleElement type="wholeTable" dxfId="113"/>
      <tableStyleElement type="headerRow" dxfId="112"/>
      <tableStyleElement type="totalRow" dxfId="111"/>
      <tableStyleElement type="firstColumn" dxfId="110"/>
      <tableStyleElement type="lastColumn" dxfId="109"/>
      <tableStyleElement type="firstRowStripe" dxfId="108"/>
      <tableStyleElement type="firstColumnStripe" dxfId="107"/>
    </tableStyle>
    <tableStyle name="TableStyleLight2 2" pivot="0" count="7">
      <tableStyleElement type="wholeTable" dxfId="106"/>
      <tableStyleElement type="headerRow" dxfId="105"/>
      <tableStyleElement type="totalRow" dxfId="104"/>
      <tableStyleElement type="firstColumn" dxfId="103"/>
      <tableStyleElement type="lastColumn" dxfId="102"/>
      <tableStyleElement type="firstRowStripe" dxfId="101"/>
      <tableStyleElement type="firstColumnStripe" dxfId="100"/>
    </tableStyle>
    <tableStyle name="TableStyleLight2 20" pivot="0" count="7">
      <tableStyleElement type="wholeTable" dxfId="99"/>
      <tableStyleElement type="headerRow" dxfId="98"/>
      <tableStyleElement type="totalRow" dxfId="97"/>
      <tableStyleElement type="firstColumn" dxfId="96"/>
      <tableStyleElement type="lastColumn" dxfId="95"/>
      <tableStyleElement type="firstRowStripe" dxfId="94"/>
      <tableStyleElement type="firstColumnStripe" dxfId="93"/>
    </tableStyle>
    <tableStyle name="TableStyleLight2 21" pivot="0" count="7">
      <tableStyleElement type="wholeTable" dxfId="92"/>
      <tableStyleElement type="headerRow" dxfId="91"/>
      <tableStyleElement type="totalRow" dxfId="90"/>
      <tableStyleElement type="firstColumn" dxfId="89"/>
      <tableStyleElement type="lastColumn" dxfId="88"/>
      <tableStyleElement type="firstRowStripe" dxfId="87"/>
      <tableStyleElement type="firstColumnStripe" dxfId="86"/>
    </tableStyle>
    <tableStyle name="TableStyleLight2 22" pivot="0" count="7">
      <tableStyleElement type="wholeTable" dxfId="85"/>
      <tableStyleElement type="headerRow" dxfId="84"/>
      <tableStyleElement type="totalRow" dxfId="83"/>
      <tableStyleElement type="firstColumn" dxfId="82"/>
      <tableStyleElement type="lastColumn" dxfId="81"/>
      <tableStyleElement type="firstRowStripe" dxfId="80"/>
      <tableStyleElement type="firstColumnStripe" dxfId="79"/>
    </tableStyle>
    <tableStyle name="TableStyleLight2 23" pivot="0" count="7">
      <tableStyleElement type="wholeTable" dxfId="78"/>
      <tableStyleElement type="headerRow" dxfId="77"/>
      <tableStyleElement type="totalRow" dxfId="76"/>
      <tableStyleElement type="firstColumn" dxfId="75"/>
      <tableStyleElement type="lastColumn" dxfId="74"/>
      <tableStyleElement type="firstRowStripe" dxfId="73"/>
      <tableStyleElement type="firstColumnStripe" dxfId="72"/>
    </tableStyle>
    <tableStyle name="TableStyleLight2 24" pivot="0" count="7">
      <tableStyleElement type="wholeTable" dxfId="71"/>
      <tableStyleElement type="headerRow" dxfId="70"/>
      <tableStyleElement type="totalRow" dxfId="69"/>
      <tableStyleElement type="firstColumn" dxfId="68"/>
      <tableStyleElement type="lastColumn" dxfId="67"/>
      <tableStyleElement type="firstRowStripe" dxfId="66"/>
      <tableStyleElement type="firstColumnStripe" dxfId="65"/>
    </tableStyle>
    <tableStyle name="TableStyleLight2 25" pivot="0" count="7">
      <tableStyleElement type="wholeTable" dxfId="64"/>
      <tableStyleElement type="headerRow" dxfId="63"/>
      <tableStyleElement type="totalRow" dxfId="62"/>
      <tableStyleElement type="firstColumn" dxfId="61"/>
      <tableStyleElement type="lastColumn" dxfId="60"/>
      <tableStyleElement type="firstRowStripe" dxfId="59"/>
      <tableStyleElement type="firstColumnStripe" dxfId="58"/>
    </tableStyle>
    <tableStyle name="TableStyleLight2 3" pivot="0" count="7">
      <tableStyleElement type="wholeTable" dxfId="57"/>
      <tableStyleElement type="headerRow" dxfId="56"/>
      <tableStyleElement type="totalRow" dxfId="55"/>
      <tableStyleElement type="firstColumn" dxfId="54"/>
      <tableStyleElement type="lastColumn" dxfId="53"/>
      <tableStyleElement type="firstRowStripe" dxfId="52"/>
      <tableStyleElement type="firstColumnStripe" dxfId="51"/>
    </tableStyle>
    <tableStyle name="TableStyleLight2 4" pivot="0" count="7">
      <tableStyleElement type="wholeTable" dxfId="50"/>
      <tableStyleElement type="headerRow" dxfId="49"/>
      <tableStyleElement type="totalRow" dxfId="48"/>
      <tableStyleElement type="firstColumn" dxfId="47"/>
      <tableStyleElement type="lastColumn" dxfId="46"/>
      <tableStyleElement type="firstRowStripe" dxfId="45"/>
      <tableStyleElement type="firstColumnStripe" dxfId="44"/>
    </tableStyle>
    <tableStyle name="TableStyleLight2 5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  <tableStyle name="TableStyleLight2 6" pivot="0" count="7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firstColumnStripe" dxfId="30"/>
    </tableStyle>
    <tableStyle name="TableStyleLight2 7" pivot="0" count="7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  <tableStyle name="TableStyleLight2 8" pivot="0" count="7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  <tableStyle name="TableStyleLight2 9" pivot="0" count="7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TableStyleLight9 2" pivot="0" count="9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colors>
    <mruColors>
      <color rgb="FFC2514E"/>
      <color rgb="FFFAF1F0"/>
      <color rgb="FFF8EDE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RESUME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RESUME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RESUMEN!A20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RESUMEN!A34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RESUMEN!A55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3</xdr:row>
      <xdr:rowOff>9525</xdr:rowOff>
    </xdr:from>
    <xdr:to>
      <xdr:col>0</xdr:col>
      <xdr:colOff>457200</xdr:colOff>
      <xdr:row>3</xdr:row>
      <xdr:rowOff>180975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180974" y="59055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253992</xdr:colOff>
      <xdr:row>4</xdr:row>
      <xdr:rowOff>0</xdr:rowOff>
    </xdr:from>
    <xdr:to>
      <xdr:col>0</xdr:col>
      <xdr:colOff>530218</xdr:colOff>
      <xdr:row>4</xdr:row>
      <xdr:rowOff>171450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253992" y="772583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253992</xdr:colOff>
      <xdr:row>22</xdr:row>
      <xdr:rowOff>0</xdr:rowOff>
    </xdr:from>
    <xdr:to>
      <xdr:col>0</xdr:col>
      <xdr:colOff>530218</xdr:colOff>
      <xdr:row>22</xdr:row>
      <xdr:rowOff>171450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253992" y="4423833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253992</xdr:colOff>
      <xdr:row>36</xdr:row>
      <xdr:rowOff>0</xdr:rowOff>
    </xdr:from>
    <xdr:to>
      <xdr:col>0</xdr:col>
      <xdr:colOff>530218</xdr:colOff>
      <xdr:row>36</xdr:row>
      <xdr:rowOff>171450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253992" y="7133167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253992</xdr:colOff>
      <xdr:row>45</xdr:row>
      <xdr:rowOff>0</xdr:rowOff>
    </xdr:from>
    <xdr:to>
      <xdr:col>0</xdr:col>
      <xdr:colOff>530218</xdr:colOff>
      <xdr:row>45</xdr:row>
      <xdr:rowOff>171450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253992" y="889000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253992</xdr:colOff>
      <xdr:row>56</xdr:row>
      <xdr:rowOff>0</xdr:rowOff>
    </xdr:from>
    <xdr:to>
      <xdr:col>0</xdr:col>
      <xdr:colOff>530218</xdr:colOff>
      <xdr:row>56</xdr:row>
      <xdr:rowOff>171450</xdr:rowOff>
    </xdr:to>
    <xdr:sp macro="" textlink="">
      <xdr:nvSpPr>
        <xdr:cNvPr id="6" name="5 Flecha izquierda">
          <a:hlinkClick xmlns:r="http://schemas.openxmlformats.org/officeDocument/2006/relationships" r:id="rId1"/>
        </xdr:cNvPr>
        <xdr:cNvSpPr/>
      </xdr:nvSpPr>
      <xdr:spPr>
        <a:xfrm>
          <a:off x="253992" y="11027833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253992</xdr:colOff>
      <xdr:row>71</xdr:row>
      <xdr:rowOff>0</xdr:rowOff>
    </xdr:from>
    <xdr:to>
      <xdr:col>0</xdr:col>
      <xdr:colOff>530218</xdr:colOff>
      <xdr:row>71</xdr:row>
      <xdr:rowOff>171450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253992" y="13927667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232826</xdr:colOff>
      <xdr:row>9</xdr:row>
      <xdr:rowOff>0</xdr:rowOff>
    </xdr:from>
    <xdr:to>
      <xdr:col>0</xdr:col>
      <xdr:colOff>509052</xdr:colOff>
      <xdr:row>9</xdr:row>
      <xdr:rowOff>171450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232826" y="1514475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232826</xdr:colOff>
      <xdr:row>26</xdr:row>
      <xdr:rowOff>0</xdr:rowOff>
    </xdr:from>
    <xdr:to>
      <xdr:col>0</xdr:col>
      <xdr:colOff>509052</xdr:colOff>
      <xdr:row>26</xdr:row>
      <xdr:rowOff>171450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232826" y="481965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232826</xdr:colOff>
      <xdr:row>40</xdr:row>
      <xdr:rowOff>0</xdr:rowOff>
    </xdr:from>
    <xdr:to>
      <xdr:col>0</xdr:col>
      <xdr:colOff>509052</xdr:colOff>
      <xdr:row>40</xdr:row>
      <xdr:rowOff>171450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232826" y="752475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232826</xdr:colOff>
      <xdr:row>50</xdr:row>
      <xdr:rowOff>0</xdr:rowOff>
    </xdr:from>
    <xdr:to>
      <xdr:col>0</xdr:col>
      <xdr:colOff>509052</xdr:colOff>
      <xdr:row>50</xdr:row>
      <xdr:rowOff>171450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232826" y="944880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232826</xdr:colOff>
      <xdr:row>60</xdr:row>
      <xdr:rowOff>0</xdr:rowOff>
    </xdr:from>
    <xdr:to>
      <xdr:col>0</xdr:col>
      <xdr:colOff>509052</xdr:colOff>
      <xdr:row>60</xdr:row>
      <xdr:rowOff>171450</xdr:rowOff>
    </xdr:to>
    <xdr:sp macro="" textlink="">
      <xdr:nvSpPr>
        <xdr:cNvPr id="6" name="5 Flecha izquierda">
          <a:hlinkClick xmlns:r="http://schemas.openxmlformats.org/officeDocument/2006/relationships" r:id="rId1"/>
        </xdr:cNvPr>
        <xdr:cNvSpPr/>
      </xdr:nvSpPr>
      <xdr:spPr>
        <a:xfrm>
          <a:off x="232826" y="1137285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275158</xdr:colOff>
      <xdr:row>5</xdr:row>
      <xdr:rowOff>10583</xdr:rowOff>
    </xdr:from>
    <xdr:to>
      <xdr:col>0</xdr:col>
      <xdr:colOff>551384</xdr:colOff>
      <xdr:row>5</xdr:row>
      <xdr:rowOff>182033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275158" y="97260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12</xdr:row>
      <xdr:rowOff>10583</xdr:rowOff>
    </xdr:from>
    <xdr:to>
      <xdr:col>0</xdr:col>
      <xdr:colOff>551384</xdr:colOff>
      <xdr:row>12</xdr:row>
      <xdr:rowOff>182033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275158" y="232515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21</xdr:row>
      <xdr:rowOff>10583</xdr:rowOff>
    </xdr:from>
    <xdr:to>
      <xdr:col>0</xdr:col>
      <xdr:colOff>551384</xdr:colOff>
      <xdr:row>21</xdr:row>
      <xdr:rowOff>182033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275158" y="405870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28</xdr:row>
      <xdr:rowOff>10583</xdr:rowOff>
    </xdr:from>
    <xdr:to>
      <xdr:col>0</xdr:col>
      <xdr:colOff>551384</xdr:colOff>
      <xdr:row>28</xdr:row>
      <xdr:rowOff>182033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275158" y="541125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39</xdr:row>
      <xdr:rowOff>10583</xdr:rowOff>
    </xdr:from>
    <xdr:to>
      <xdr:col>0</xdr:col>
      <xdr:colOff>551384</xdr:colOff>
      <xdr:row>39</xdr:row>
      <xdr:rowOff>182033</xdr:rowOff>
    </xdr:to>
    <xdr:sp macro="" textlink="">
      <xdr:nvSpPr>
        <xdr:cNvPr id="6" name="5 Flecha izquierda">
          <a:hlinkClick xmlns:r="http://schemas.openxmlformats.org/officeDocument/2006/relationships" r:id="rId1"/>
        </xdr:cNvPr>
        <xdr:cNvSpPr/>
      </xdr:nvSpPr>
      <xdr:spPr>
        <a:xfrm>
          <a:off x="275158" y="752580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53</xdr:row>
      <xdr:rowOff>10583</xdr:rowOff>
    </xdr:from>
    <xdr:to>
      <xdr:col>0</xdr:col>
      <xdr:colOff>551384</xdr:colOff>
      <xdr:row>53</xdr:row>
      <xdr:rowOff>182033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275158" y="1021185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61</xdr:row>
      <xdr:rowOff>10583</xdr:rowOff>
    </xdr:from>
    <xdr:to>
      <xdr:col>0</xdr:col>
      <xdr:colOff>551384</xdr:colOff>
      <xdr:row>61</xdr:row>
      <xdr:rowOff>182033</xdr:rowOff>
    </xdr:to>
    <xdr:sp macro="" textlink="">
      <xdr:nvSpPr>
        <xdr:cNvPr id="8" name="7 Flecha izquierda">
          <a:hlinkClick xmlns:r="http://schemas.openxmlformats.org/officeDocument/2006/relationships" r:id="rId1"/>
        </xdr:cNvPr>
        <xdr:cNvSpPr/>
      </xdr:nvSpPr>
      <xdr:spPr>
        <a:xfrm>
          <a:off x="275158" y="1175490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71</xdr:row>
      <xdr:rowOff>10583</xdr:rowOff>
    </xdr:from>
    <xdr:to>
      <xdr:col>0</xdr:col>
      <xdr:colOff>551384</xdr:colOff>
      <xdr:row>71</xdr:row>
      <xdr:rowOff>182033</xdr:rowOff>
    </xdr:to>
    <xdr:sp macro="" textlink="">
      <xdr:nvSpPr>
        <xdr:cNvPr id="9" name="8 Flecha izquierda">
          <a:hlinkClick xmlns:r="http://schemas.openxmlformats.org/officeDocument/2006/relationships" r:id="rId1"/>
        </xdr:cNvPr>
        <xdr:cNvSpPr/>
      </xdr:nvSpPr>
      <xdr:spPr>
        <a:xfrm>
          <a:off x="275158" y="1367895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81</xdr:row>
      <xdr:rowOff>10583</xdr:rowOff>
    </xdr:from>
    <xdr:to>
      <xdr:col>0</xdr:col>
      <xdr:colOff>551384</xdr:colOff>
      <xdr:row>81</xdr:row>
      <xdr:rowOff>182033</xdr:rowOff>
    </xdr:to>
    <xdr:sp macro="" textlink="">
      <xdr:nvSpPr>
        <xdr:cNvPr id="10" name="9 Flecha izquierda">
          <a:hlinkClick xmlns:r="http://schemas.openxmlformats.org/officeDocument/2006/relationships" r:id="rId1"/>
        </xdr:cNvPr>
        <xdr:cNvSpPr/>
      </xdr:nvSpPr>
      <xdr:spPr>
        <a:xfrm>
          <a:off x="275158" y="1560300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88</xdr:row>
      <xdr:rowOff>10583</xdr:rowOff>
    </xdr:from>
    <xdr:to>
      <xdr:col>0</xdr:col>
      <xdr:colOff>551384</xdr:colOff>
      <xdr:row>88</xdr:row>
      <xdr:rowOff>182033</xdr:rowOff>
    </xdr:to>
    <xdr:sp macro="" textlink="">
      <xdr:nvSpPr>
        <xdr:cNvPr id="11" name="10 Flecha izquierda">
          <a:hlinkClick xmlns:r="http://schemas.openxmlformats.org/officeDocument/2006/relationships" r:id="rId1"/>
        </xdr:cNvPr>
        <xdr:cNvSpPr/>
      </xdr:nvSpPr>
      <xdr:spPr>
        <a:xfrm>
          <a:off x="275158" y="1695555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349239</xdr:colOff>
      <xdr:row>9</xdr:row>
      <xdr:rowOff>42332</xdr:rowOff>
    </xdr:from>
    <xdr:to>
      <xdr:col>0</xdr:col>
      <xdr:colOff>625465</xdr:colOff>
      <xdr:row>10</xdr:row>
      <xdr:rowOff>23282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349239" y="1804457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19</xdr:row>
      <xdr:rowOff>21166</xdr:rowOff>
    </xdr:from>
    <xdr:to>
      <xdr:col>0</xdr:col>
      <xdr:colOff>625465</xdr:colOff>
      <xdr:row>20</xdr:row>
      <xdr:rowOff>2116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349239" y="3707341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34</xdr:row>
      <xdr:rowOff>21166</xdr:rowOff>
    </xdr:from>
    <xdr:to>
      <xdr:col>0</xdr:col>
      <xdr:colOff>625465</xdr:colOff>
      <xdr:row>35</xdr:row>
      <xdr:rowOff>2116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349239" y="6583891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48</xdr:row>
      <xdr:rowOff>21166</xdr:rowOff>
    </xdr:from>
    <xdr:to>
      <xdr:col>0</xdr:col>
      <xdr:colOff>625465</xdr:colOff>
      <xdr:row>49</xdr:row>
      <xdr:rowOff>2116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349239" y="9279466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56</xdr:row>
      <xdr:rowOff>21166</xdr:rowOff>
    </xdr:from>
    <xdr:to>
      <xdr:col>0</xdr:col>
      <xdr:colOff>625465</xdr:colOff>
      <xdr:row>57</xdr:row>
      <xdr:rowOff>2116</xdr:rowOff>
    </xdr:to>
    <xdr:sp macro="" textlink="">
      <xdr:nvSpPr>
        <xdr:cNvPr id="6" name="5 Flecha izquierda">
          <a:hlinkClick xmlns:r="http://schemas.openxmlformats.org/officeDocument/2006/relationships" r:id="rId1"/>
        </xdr:cNvPr>
        <xdr:cNvSpPr/>
      </xdr:nvSpPr>
      <xdr:spPr>
        <a:xfrm>
          <a:off x="349239" y="10822516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66</xdr:row>
      <xdr:rowOff>21166</xdr:rowOff>
    </xdr:from>
    <xdr:to>
      <xdr:col>0</xdr:col>
      <xdr:colOff>625465</xdr:colOff>
      <xdr:row>67</xdr:row>
      <xdr:rowOff>2116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349239" y="12756091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101</xdr:row>
      <xdr:rowOff>21166</xdr:rowOff>
    </xdr:from>
    <xdr:to>
      <xdr:col>0</xdr:col>
      <xdr:colOff>625465</xdr:colOff>
      <xdr:row>102</xdr:row>
      <xdr:rowOff>2116</xdr:rowOff>
    </xdr:to>
    <xdr:sp macro="" textlink="">
      <xdr:nvSpPr>
        <xdr:cNvPr id="8" name="7 Flecha izquierda">
          <a:hlinkClick xmlns:r="http://schemas.openxmlformats.org/officeDocument/2006/relationships" r:id="rId1"/>
        </xdr:cNvPr>
        <xdr:cNvSpPr/>
      </xdr:nvSpPr>
      <xdr:spPr>
        <a:xfrm>
          <a:off x="349239" y="19452166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109</xdr:row>
      <xdr:rowOff>21166</xdr:rowOff>
    </xdr:from>
    <xdr:to>
      <xdr:col>0</xdr:col>
      <xdr:colOff>625465</xdr:colOff>
      <xdr:row>110</xdr:row>
      <xdr:rowOff>2116</xdr:rowOff>
    </xdr:to>
    <xdr:sp macro="" textlink="">
      <xdr:nvSpPr>
        <xdr:cNvPr id="9" name="8 Flecha izquierda">
          <a:hlinkClick xmlns:r="http://schemas.openxmlformats.org/officeDocument/2006/relationships" r:id="rId1"/>
        </xdr:cNvPr>
        <xdr:cNvSpPr/>
      </xdr:nvSpPr>
      <xdr:spPr>
        <a:xfrm>
          <a:off x="349239" y="21004741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121</xdr:row>
      <xdr:rowOff>21166</xdr:rowOff>
    </xdr:from>
    <xdr:to>
      <xdr:col>0</xdr:col>
      <xdr:colOff>625465</xdr:colOff>
      <xdr:row>122</xdr:row>
      <xdr:rowOff>2116</xdr:rowOff>
    </xdr:to>
    <xdr:sp macro="" textlink="">
      <xdr:nvSpPr>
        <xdr:cNvPr id="10" name="9 Flecha izquierda">
          <a:hlinkClick xmlns:r="http://schemas.openxmlformats.org/officeDocument/2006/relationships" r:id="rId1"/>
        </xdr:cNvPr>
        <xdr:cNvSpPr/>
      </xdr:nvSpPr>
      <xdr:spPr>
        <a:xfrm>
          <a:off x="349239" y="23319316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135</xdr:row>
      <xdr:rowOff>21166</xdr:rowOff>
    </xdr:from>
    <xdr:to>
      <xdr:col>0</xdr:col>
      <xdr:colOff>625465</xdr:colOff>
      <xdr:row>136</xdr:row>
      <xdr:rowOff>2116</xdr:rowOff>
    </xdr:to>
    <xdr:sp macro="" textlink="">
      <xdr:nvSpPr>
        <xdr:cNvPr id="11" name="10 Flecha izquierda">
          <a:hlinkClick xmlns:r="http://schemas.openxmlformats.org/officeDocument/2006/relationships" r:id="rId1"/>
        </xdr:cNvPr>
        <xdr:cNvSpPr/>
      </xdr:nvSpPr>
      <xdr:spPr>
        <a:xfrm>
          <a:off x="349239" y="26005366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148</xdr:row>
      <xdr:rowOff>21166</xdr:rowOff>
    </xdr:from>
    <xdr:to>
      <xdr:col>0</xdr:col>
      <xdr:colOff>625465</xdr:colOff>
      <xdr:row>149</xdr:row>
      <xdr:rowOff>2116</xdr:rowOff>
    </xdr:to>
    <xdr:sp macro="" textlink="">
      <xdr:nvSpPr>
        <xdr:cNvPr id="12" name="11 Flecha izquierda">
          <a:hlinkClick xmlns:r="http://schemas.openxmlformats.org/officeDocument/2006/relationships" r:id="rId1"/>
        </xdr:cNvPr>
        <xdr:cNvSpPr/>
      </xdr:nvSpPr>
      <xdr:spPr>
        <a:xfrm>
          <a:off x="349239" y="28510441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tabSelected="1" workbookViewId="0"/>
  </sheetViews>
  <sheetFormatPr baseColWidth="10" defaultRowHeight="15" x14ac:dyDescent="0.25"/>
  <cols>
    <col min="2" max="2" width="16.5703125" customWidth="1"/>
    <col min="3" max="3" width="11.7109375" customWidth="1"/>
  </cols>
  <sheetData>
    <row r="1" spans="1:11" ht="24.75" thickBot="1" x14ac:dyDescent="0.4">
      <c r="B1" s="9" t="s">
        <v>0</v>
      </c>
      <c r="C1" s="10"/>
      <c r="D1" s="10"/>
      <c r="E1" s="10"/>
      <c r="F1" s="10"/>
      <c r="G1" s="10"/>
      <c r="H1" s="10"/>
      <c r="I1" s="10"/>
      <c r="J1" s="10"/>
      <c r="K1" s="10"/>
    </row>
    <row r="2" spans="1:11" ht="25.5" thickTop="1" thickBot="1" x14ac:dyDescent="0.4">
      <c r="B2" s="1"/>
    </row>
    <row r="3" spans="1:11" ht="19.5" thickBot="1" x14ac:dyDescent="0.35">
      <c r="B3" s="11" t="s">
        <v>1</v>
      </c>
      <c r="C3" s="12" t="s">
        <v>289</v>
      </c>
      <c r="D3" s="13"/>
      <c r="E3" s="13"/>
      <c r="F3" s="13"/>
      <c r="G3" s="13"/>
      <c r="H3" s="14"/>
    </row>
    <row r="5" spans="1:11" x14ac:dyDescent="0.25">
      <c r="A5" s="161"/>
      <c r="B5" s="162">
        <v>1</v>
      </c>
      <c r="C5" s="163" t="s">
        <v>2</v>
      </c>
      <c r="D5" s="6"/>
      <c r="E5" s="161"/>
      <c r="F5" s="161"/>
      <c r="G5" s="161"/>
      <c r="H5" s="161"/>
      <c r="I5" s="161"/>
      <c r="J5" s="161"/>
      <c r="K5" s="161"/>
    </row>
    <row r="6" spans="1:11" x14ac:dyDescent="0.25">
      <c r="A6" s="161"/>
      <c r="B6" s="162">
        <v>2</v>
      </c>
      <c r="C6" s="163" t="s">
        <v>7</v>
      </c>
      <c r="D6" s="6"/>
      <c r="E6" s="161"/>
      <c r="F6" s="161"/>
      <c r="G6" s="161"/>
      <c r="H6" s="161"/>
      <c r="I6" s="161"/>
      <c r="J6" s="161"/>
      <c r="K6" s="161"/>
    </row>
    <row r="7" spans="1:11" x14ac:dyDescent="0.25">
      <c r="A7" s="161"/>
      <c r="B7" s="162">
        <v>3</v>
      </c>
      <c r="C7" s="163" t="s">
        <v>8</v>
      </c>
      <c r="D7" s="6"/>
      <c r="E7" s="161"/>
      <c r="F7" s="161"/>
      <c r="G7" s="161"/>
      <c r="H7" s="161"/>
      <c r="I7" s="161"/>
      <c r="J7" s="161"/>
      <c r="K7" s="161"/>
    </row>
    <row r="8" spans="1:11" x14ac:dyDescent="0.25">
      <c r="A8" s="161"/>
      <c r="B8" s="6"/>
      <c r="C8" s="164">
        <v>3.1</v>
      </c>
      <c r="D8" s="163" t="s">
        <v>13</v>
      </c>
      <c r="E8" s="161"/>
      <c r="F8" s="161"/>
      <c r="G8" s="161"/>
      <c r="H8" s="161"/>
      <c r="I8" s="161"/>
      <c r="J8" s="161"/>
      <c r="K8" s="161"/>
    </row>
    <row r="9" spans="1:11" x14ac:dyDescent="0.25">
      <c r="A9" s="161"/>
      <c r="B9" s="6"/>
      <c r="C9" s="164">
        <v>3.2</v>
      </c>
      <c r="D9" s="163" t="s">
        <v>12</v>
      </c>
      <c r="E9" s="161"/>
      <c r="F9" s="161"/>
      <c r="G9" s="161"/>
      <c r="H9" s="161"/>
      <c r="I9" s="161"/>
      <c r="J9" s="161"/>
      <c r="K9" s="161"/>
    </row>
    <row r="10" spans="1:11" x14ac:dyDescent="0.25">
      <c r="A10" s="161"/>
      <c r="B10" s="6"/>
      <c r="C10" s="164">
        <v>3.3</v>
      </c>
      <c r="D10" s="163" t="s">
        <v>11</v>
      </c>
      <c r="E10" s="161"/>
      <c r="F10" s="161"/>
      <c r="G10" s="161"/>
      <c r="H10" s="161"/>
      <c r="I10" s="161"/>
      <c r="J10" s="161"/>
      <c r="K10" s="161"/>
    </row>
    <row r="11" spans="1:11" x14ac:dyDescent="0.25">
      <c r="A11" s="161"/>
      <c r="B11" s="6"/>
      <c r="C11" s="164">
        <v>3.4</v>
      </c>
      <c r="D11" s="163" t="s">
        <v>9</v>
      </c>
      <c r="E11" s="161"/>
      <c r="F11" s="161"/>
      <c r="G11" s="161"/>
      <c r="H11" s="161"/>
      <c r="I11" s="161"/>
      <c r="J11" s="161"/>
      <c r="K11" s="161"/>
    </row>
    <row r="12" spans="1:11" x14ac:dyDescent="0.25">
      <c r="A12" s="161"/>
      <c r="B12" s="161"/>
      <c r="C12" s="164">
        <v>3.5</v>
      </c>
      <c r="D12" s="163" t="s">
        <v>14</v>
      </c>
      <c r="E12" s="161"/>
      <c r="F12" s="161"/>
      <c r="G12" s="161"/>
      <c r="H12" s="161"/>
      <c r="I12" s="161"/>
      <c r="J12" s="161"/>
      <c r="K12" s="161"/>
    </row>
    <row r="13" spans="1:11" x14ac:dyDescent="0.25">
      <c r="A13" s="161"/>
      <c r="B13" s="162">
        <v>4</v>
      </c>
      <c r="C13" s="163" t="s">
        <v>133</v>
      </c>
      <c r="D13" s="161"/>
      <c r="E13" s="161"/>
      <c r="F13" s="161"/>
      <c r="G13" s="161"/>
      <c r="H13" s="161"/>
      <c r="I13" s="161"/>
      <c r="J13" s="161"/>
      <c r="K13" s="161"/>
    </row>
    <row r="14" spans="1:11" x14ac:dyDescent="0.25">
      <c r="A14" s="161"/>
      <c r="B14" s="161"/>
      <c r="C14" s="164">
        <v>4.0999999999999996</v>
      </c>
      <c r="D14" s="163" t="s">
        <v>15</v>
      </c>
      <c r="E14" s="161"/>
      <c r="F14" s="161"/>
      <c r="G14" s="161"/>
      <c r="H14" s="161"/>
      <c r="I14" s="161"/>
      <c r="J14" s="161"/>
      <c r="K14" s="161"/>
    </row>
    <row r="15" spans="1:11" x14ac:dyDescent="0.25">
      <c r="A15" s="161"/>
      <c r="B15" s="161"/>
      <c r="C15" s="161"/>
      <c r="D15" s="165" t="s">
        <v>134</v>
      </c>
      <c r="E15" s="163" t="s">
        <v>16</v>
      </c>
      <c r="F15" s="161"/>
      <c r="G15" s="161"/>
      <c r="H15" s="161"/>
      <c r="I15" s="161"/>
      <c r="J15" s="161"/>
      <c r="K15" s="161"/>
    </row>
    <row r="16" spans="1:11" x14ac:dyDescent="0.25">
      <c r="A16" s="161"/>
      <c r="B16" s="162"/>
      <c r="C16" s="161"/>
      <c r="D16" s="165" t="s">
        <v>135</v>
      </c>
      <c r="E16" s="163" t="s">
        <v>25</v>
      </c>
      <c r="F16" s="161"/>
      <c r="G16" s="161"/>
      <c r="H16" s="161"/>
      <c r="I16" s="161"/>
      <c r="J16" s="161"/>
      <c r="K16" s="161"/>
    </row>
    <row r="17" spans="1:11" x14ac:dyDescent="0.25">
      <c r="A17" s="161"/>
      <c r="B17" s="161"/>
      <c r="C17" s="164">
        <v>4.2</v>
      </c>
      <c r="D17" s="163" t="s">
        <v>26</v>
      </c>
      <c r="E17" s="161"/>
      <c r="F17" s="161"/>
      <c r="G17" s="161"/>
      <c r="H17" s="161"/>
      <c r="I17" s="161"/>
      <c r="J17" s="161"/>
      <c r="K17" s="161"/>
    </row>
    <row r="18" spans="1:11" x14ac:dyDescent="0.25">
      <c r="A18" s="161"/>
      <c r="B18" s="161"/>
      <c r="C18" s="161"/>
      <c r="D18" s="165" t="s">
        <v>136</v>
      </c>
      <c r="E18" s="163" t="s">
        <v>27</v>
      </c>
      <c r="F18" s="161"/>
      <c r="G18" s="161"/>
      <c r="H18" s="161"/>
      <c r="I18" s="161"/>
      <c r="J18" s="161"/>
      <c r="K18" s="161"/>
    </row>
    <row r="19" spans="1:11" x14ac:dyDescent="0.25">
      <c r="A19" s="161"/>
      <c r="B19" s="161"/>
      <c r="C19" s="161"/>
      <c r="D19" s="165" t="s">
        <v>137</v>
      </c>
      <c r="E19" s="163" t="s">
        <v>28</v>
      </c>
      <c r="F19" s="161"/>
      <c r="G19" s="161"/>
      <c r="H19" s="161"/>
      <c r="I19" s="161"/>
      <c r="J19" s="161"/>
      <c r="K19" s="161"/>
    </row>
    <row r="20" spans="1:11" x14ac:dyDescent="0.25">
      <c r="A20" s="161"/>
      <c r="B20" s="161"/>
      <c r="C20" s="161"/>
      <c r="D20" s="165" t="s">
        <v>138</v>
      </c>
      <c r="E20" s="163" t="s">
        <v>32</v>
      </c>
      <c r="F20" s="161"/>
      <c r="G20" s="161"/>
      <c r="H20" s="161"/>
      <c r="I20" s="161"/>
      <c r="J20" s="161"/>
      <c r="K20" s="161"/>
    </row>
    <row r="21" spans="1:11" x14ac:dyDescent="0.25">
      <c r="A21" s="161"/>
      <c r="B21" s="161"/>
      <c r="C21" s="161"/>
      <c r="D21" s="165" t="s">
        <v>139</v>
      </c>
      <c r="E21" s="163" t="s">
        <v>29</v>
      </c>
      <c r="F21" s="161"/>
      <c r="G21" s="161"/>
      <c r="H21" s="161"/>
      <c r="I21" s="161"/>
      <c r="J21" s="161"/>
      <c r="K21" s="161"/>
    </row>
    <row r="22" spans="1:11" x14ac:dyDescent="0.25">
      <c r="A22" s="161"/>
      <c r="B22" s="161"/>
      <c r="C22" s="161"/>
      <c r="D22" s="165" t="s">
        <v>140</v>
      </c>
      <c r="E22" s="163" t="s">
        <v>30</v>
      </c>
      <c r="F22" s="161"/>
      <c r="G22" s="161"/>
      <c r="H22" s="161"/>
      <c r="I22" s="161"/>
      <c r="J22" s="161"/>
      <c r="K22" s="161"/>
    </row>
    <row r="23" spans="1:11" x14ac:dyDescent="0.25">
      <c r="A23" s="161"/>
      <c r="B23" s="161"/>
      <c r="C23" s="161"/>
      <c r="D23" s="165" t="s">
        <v>141</v>
      </c>
      <c r="E23" s="163" t="s">
        <v>31</v>
      </c>
      <c r="F23" s="161"/>
      <c r="G23" s="161"/>
      <c r="H23" s="161"/>
      <c r="I23" s="161"/>
      <c r="J23" s="161"/>
      <c r="K23" s="161"/>
    </row>
    <row r="24" spans="1:11" x14ac:dyDescent="0.25">
      <c r="A24" s="161"/>
      <c r="B24" s="161"/>
      <c r="C24" s="161"/>
      <c r="D24" s="165" t="s">
        <v>142</v>
      </c>
      <c r="E24" s="163" t="s">
        <v>33</v>
      </c>
      <c r="F24" s="161"/>
      <c r="G24" s="161"/>
      <c r="H24" s="161"/>
      <c r="I24" s="161"/>
      <c r="J24" s="161"/>
      <c r="K24" s="161"/>
    </row>
    <row r="25" spans="1:11" x14ac:dyDescent="0.25">
      <c r="A25" s="161"/>
      <c r="B25" s="161"/>
      <c r="C25" s="161"/>
      <c r="D25" s="161"/>
      <c r="E25" s="166" t="s">
        <v>153</v>
      </c>
      <c r="F25" s="163" t="s">
        <v>48</v>
      </c>
      <c r="G25" s="161"/>
      <c r="H25" s="161"/>
      <c r="I25" s="161"/>
      <c r="J25" s="161"/>
      <c r="K25" s="161"/>
    </row>
    <row r="26" spans="1:11" x14ac:dyDescent="0.25">
      <c r="A26" s="161"/>
      <c r="B26" s="161"/>
      <c r="C26" s="161"/>
      <c r="D26" s="161"/>
      <c r="E26" s="166" t="s">
        <v>154</v>
      </c>
      <c r="F26" s="163" t="s">
        <v>53</v>
      </c>
      <c r="G26" s="161"/>
      <c r="H26" s="161"/>
      <c r="I26" s="161"/>
      <c r="J26" s="161"/>
      <c r="K26" s="161"/>
    </row>
    <row r="27" spans="1:11" x14ac:dyDescent="0.25">
      <c r="A27" s="161"/>
      <c r="B27" s="162"/>
      <c r="C27" s="161"/>
      <c r="D27" s="161"/>
      <c r="E27" s="166" t="s">
        <v>155</v>
      </c>
      <c r="F27" s="163" t="s">
        <v>56</v>
      </c>
      <c r="G27" s="161"/>
      <c r="H27" s="161"/>
      <c r="I27" s="161"/>
      <c r="J27" s="161"/>
      <c r="K27" s="161"/>
    </row>
    <row r="28" spans="1:11" x14ac:dyDescent="0.25">
      <c r="A28" s="161"/>
      <c r="B28" s="161"/>
      <c r="C28" s="164">
        <v>4.3</v>
      </c>
      <c r="D28" s="163" t="s">
        <v>57</v>
      </c>
      <c r="E28" s="161"/>
      <c r="F28" s="161"/>
      <c r="G28" s="161"/>
      <c r="H28" s="161"/>
      <c r="I28" s="161"/>
      <c r="J28" s="161"/>
      <c r="K28" s="161"/>
    </row>
    <row r="29" spans="1:11" x14ac:dyDescent="0.25">
      <c r="A29" s="161"/>
      <c r="B29" s="161"/>
      <c r="C29" s="161"/>
      <c r="D29" s="165" t="s">
        <v>143</v>
      </c>
      <c r="E29" s="163" t="s">
        <v>58</v>
      </c>
      <c r="F29" s="161"/>
      <c r="G29" s="161"/>
      <c r="H29" s="161"/>
      <c r="I29" s="161"/>
      <c r="J29" s="161"/>
      <c r="K29" s="161"/>
    </row>
    <row r="30" spans="1:11" x14ac:dyDescent="0.25">
      <c r="A30" s="161"/>
      <c r="B30" s="161"/>
      <c r="C30" s="161"/>
      <c r="D30" s="165" t="s">
        <v>144</v>
      </c>
      <c r="E30" s="163" t="s">
        <v>59</v>
      </c>
      <c r="F30" s="161"/>
      <c r="G30" s="161"/>
      <c r="H30" s="161"/>
      <c r="I30" s="161"/>
      <c r="J30" s="161"/>
      <c r="K30" s="161"/>
    </row>
    <row r="31" spans="1:11" x14ac:dyDescent="0.25">
      <c r="A31" s="161"/>
      <c r="B31" s="161"/>
      <c r="C31" s="161"/>
      <c r="D31" s="165" t="s">
        <v>145</v>
      </c>
      <c r="E31" s="163" t="s">
        <v>60</v>
      </c>
      <c r="F31" s="161"/>
      <c r="G31" s="161"/>
      <c r="H31" s="161"/>
      <c r="I31" s="161"/>
      <c r="J31" s="161"/>
      <c r="K31" s="161"/>
    </row>
    <row r="32" spans="1:11" x14ac:dyDescent="0.25">
      <c r="A32" s="161"/>
      <c r="B32" s="161"/>
      <c r="C32" s="161"/>
      <c r="D32" s="165" t="s">
        <v>146</v>
      </c>
      <c r="E32" s="163" t="s">
        <v>61</v>
      </c>
      <c r="F32" s="161"/>
      <c r="G32" s="161"/>
      <c r="H32" s="161"/>
      <c r="I32" s="161"/>
      <c r="J32" s="161"/>
      <c r="K32" s="161"/>
    </row>
    <row r="33" spans="1:11" x14ac:dyDescent="0.25">
      <c r="A33" s="161"/>
      <c r="B33" s="161"/>
      <c r="C33" s="161"/>
      <c r="D33" s="165" t="s">
        <v>147</v>
      </c>
      <c r="E33" s="163" t="s">
        <v>62</v>
      </c>
      <c r="F33" s="161"/>
      <c r="G33" s="161"/>
      <c r="H33" s="161"/>
      <c r="I33" s="161"/>
      <c r="J33" s="161"/>
      <c r="K33" s="161"/>
    </row>
    <row r="34" spans="1:11" x14ac:dyDescent="0.25">
      <c r="A34" s="161"/>
      <c r="B34" s="161"/>
      <c r="C34" s="161"/>
      <c r="D34" s="165" t="s">
        <v>148</v>
      </c>
      <c r="E34" s="163" t="s">
        <v>63</v>
      </c>
      <c r="F34" s="161"/>
      <c r="G34" s="161"/>
      <c r="H34" s="161"/>
      <c r="I34" s="161"/>
      <c r="J34" s="161"/>
      <c r="K34" s="161"/>
    </row>
    <row r="35" spans="1:11" x14ac:dyDescent="0.25">
      <c r="A35" s="161"/>
      <c r="B35" s="161"/>
      <c r="C35" s="161"/>
      <c r="D35" s="165" t="s">
        <v>149</v>
      </c>
      <c r="E35" s="163" t="s">
        <v>64</v>
      </c>
      <c r="F35" s="161"/>
      <c r="G35" s="161"/>
      <c r="H35" s="161"/>
      <c r="I35" s="161"/>
      <c r="J35" s="161"/>
      <c r="K35" s="161"/>
    </row>
    <row r="36" spans="1:11" x14ac:dyDescent="0.25">
      <c r="A36" s="161"/>
      <c r="B36" s="161"/>
      <c r="C36" s="161"/>
      <c r="D36" s="165" t="s">
        <v>150</v>
      </c>
      <c r="E36" s="163" t="s">
        <v>65</v>
      </c>
      <c r="F36" s="161"/>
      <c r="G36" s="161"/>
      <c r="H36" s="161"/>
      <c r="I36" s="161"/>
      <c r="J36" s="161"/>
      <c r="K36" s="161"/>
    </row>
    <row r="37" spans="1:11" x14ac:dyDescent="0.25">
      <c r="A37" s="161"/>
      <c r="B37" s="161"/>
      <c r="C37" s="161"/>
      <c r="D37" s="165" t="s">
        <v>151</v>
      </c>
      <c r="E37" s="163" t="s">
        <v>66</v>
      </c>
      <c r="F37" s="161"/>
      <c r="G37" s="161"/>
      <c r="H37" s="161"/>
      <c r="I37" s="161"/>
      <c r="J37" s="161"/>
      <c r="K37" s="161"/>
    </row>
    <row r="38" spans="1:11" x14ac:dyDescent="0.25">
      <c r="A38" s="161"/>
      <c r="B38" s="161"/>
      <c r="C38" s="161"/>
      <c r="D38" s="165" t="s">
        <v>152</v>
      </c>
      <c r="E38" s="163" t="s">
        <v>67</v>
      </c>
      <c r="F38" s="161"/>
      <c r="G38" s="161"/>
      <c r="H38" s="161"/>
      <c r="I38" s="161"/>
      <c r="J38" s="161"/>
      <c r="K38" s="161"/>
    </row>
    <row r="39" spans="1:11" x14ac:dyDescent="0.25">
      <c r="A39" s="161"/>
      <c r="B39" s="161"/>
      <c r="C39" s="164">
        <v>4.4000000000000004</v>
      </c>
      <c r="D39" s="163" t="s">
        <v>116</v>
      </c>
      <c r="E39" s="161"/>
      <c r="F39" s="161"/>
      <c r="G39" s="161"/>
      <c r="H39" s="161"/>
      <c r="I39" s="161"/>
      <c r="J39" s="161"/>
      <c r="K39" s="161"/>
    </row>
    <row r="40" spans="1:11" x14ac:dyDescent="0.25">
      <c r="A40" s="161"/>
      <c r="B40" s="161"/>
      <c r="C40" s="161"/>
      <c r="D40" s="165" t="s">
        <v>156</v>
      </c>
      <c r="E40" s="163" t="s">
        <v>117</v>
      </c>
      <c r="F40" s="161"/>
      <c r="G40" s="161"/>
      <c r="H40" s="161"/>
      <c r="I40" s="161"/>
      <c r="J40" s="161"/>
      <c r="K40" s="161"/>
    </row>
    <row r="41" spans="1:11" x14ac:dyDescent="0.25">
      <c r="A41" s="161"/>
      <c r="B41" s="161"/>
      <c r="C41" s="161"/>
      <c r="D41" s="165" t="s">
        <v>157</v>
      </c>
      <c r="E41" s="163" t="s">
        <v>118</v>
      </c>
      <c r="F41" s="161"/>
      <c r="G41" s="161"/>
      <c r="H41" s="161"/>
      <c r="I41" s="161"/>
      <c r="J41" s="161"/>
      <c r="K41" s="161"/>
    </row>
    <row r="42" spans="1:11" x14ac:dyDescent="0.25">
      <c r="A42" s="161"/>
      <c r="B42" s="161"/>
      <c r="C42" s="161"/>
      <c r="D42" s="165" t="s">
        <v>158</v>
      </c>
      <c r="E42" s="163" t="s">
        <v>119</v>
      </c>
      <c r="F42" s="161"/>
      <c r="G42" s="161"/>
      <c r="H42" s="161"/>
      <c r="I42" s="161"/>
      <c r="J42" s="161"/>
      <c r="K42" s="161"/>
    </row>
    <row r="43" spans="1:11" x14ac:dyDescent="0.25">
      <c r="A43" s="161"/>
      <c r="B43" s="161"/>
      <c r="C43" s="161"/>
      <c r="D43" s="165" t="s">
        <v>159</v>
      </c>
      <c r="E43" s="163" t="s">
        <v>120</v>
      </c>
      <c r="F43" s="161"/>
      <c r="G43" s="161"/>
      <c r="H43" s="161"/>
      <c r="I43" s="161"/>
      <c r="J43" s="161"/>
      <c r="K43" s="161"/>
    </row>
    <row r="44" spans="1:11" x14ac:dyDescent="0.25">
      <c r="A44" s="161"/>
      <c r="B44" s="161"/>
      <c r="C44" s="161"/>
      <c r="D44" s="165" t="s">
        <v>160</v>
      </c>
      <c r="E44" s="163" t="s">
        <v>121</v>
      </c>
      <c r="F44" s="161"/>
      <c r="G44" s="161"/>
      <c r="H44" s="161"/>
      <c r="I44" s="161"/>
      <c r="J44" s="161"/>
      <c r="K44" s="161"/>
    </row>
    <row r="45" spans="1:11" x14ac:dyDescent="0.25">
      <c r="A45" s="161"/>
      <c r="B45" s="161"/>
      <c r="C45" s="164">
        <v>4.5</v>
      </c>
      <c r="D45" s="163" t="s">
        <v>122</v>
      </c>
      <c r="E45" s="161"/>
      <c r="F45" s="161"/>
      <c r="G45" s="161"/>
      <c r="H45" s="161"/>
      <c r="I45" s="161"/>
      <c r="J45" s="161"/>
      <c r="K45" s="161"/>
    </row>
    <row r="46" spans="1:11" x14ac:dyDescent="0.25">
      <c r="A46" s="161"/>
      <c r="B46" s="161"/>
      <c r="C46" s="161"/>
      <c r="D46" s="165" t="s">
        <v>162</v>
      </c>
      <c r="E46" s="163" t="s">
        <v>123</v>
      </c>
      <c r="F46" s="161"/>
      <c r="G46" s="161"/>
      <c r="H46" s="161"/>
      <c r="I46" s="161"/>
      <c r="J46" s="161"/>
      <c r="K46" s="161"/>
    </row>
    <row r="47" spans="1:11" x14ac:dyDescent="0.25">
      <c r="A47" s="161"/>
      <c r="B47" s="161"/>
      <c r="C47" s="161"/>
      <c r="D47" s="165" t="s">
        <v>163</v>
      </c>
      <c r="E47" s="163" t="s">
        <v>124</v>
      </c>
      <c r="F47" s="161"/>
      <c r="G47" s="161"/>
      <c r="H47" s="161"/>
      <c r="I47" s="161"/>
      <c r="J47" s="161"/>
      <c r="K47" s="161"/>
    </row>
    <row r="48" spans="1:11" x14ac:dyDescent="0.25">
      <c r="A48" s="161"/>
      <c r="B48" s="161"/>
      <c r="C48" s="164">
        <v>4.5999999999999996</v>
      </c>
      <c r="D48" s="163" t="s">
        <v>125</v>
      </c>
      <c r="E48" s="161"/>
      <c r="F48" s="161"/>
      <c r="G48" s="161"/>
      <c r="H48" s="161"/>
      <c r="I48" s="161"/>
      <c r="J48" s="161"/>
      <c r="K48" s="161"/>
    </row>
    <row r="49" spans="1:11" x14ac:dyDescent="0.25">
      <c r="A49" s="161"/>
      <c r="B49" s="161"/>
      <c r="C49" s="161"/>
      <c r="D49" s="165" t="s">
        <v>164</v>
      </c>
      <c r="E49" s="163" t="s">
        <v>126</v>
      </c>
      <c r="F49" s="161"/>
      <c r="G49" s="161"/>
      <c r="H49" s="161"/>
      <c r="I49" s="161"/>
      <c r="J49" s="161"/>
      <c r="K49" s="161"/>
    </row>
    <row r="50" spans="1:11" x14ac:dyDescent="0.25">
      <c r="A50" s="161"/>
      <c r="B50" s="161"/>
      <c r="C50" s="164">
        <v>4.7</v>
      </c>
      <c r="D50" s="163" t="s">
        <v>127</v>
      </c>
      <c r="E50" s="161"/>
      <c r="F50" s="161"/>
      <c r="G50" s="161"/>
      <c r="H50" s="161"/>
      <c r="I50" s="161"/>
      <c r="J50" s="161"/>
      <c r="K50" s="161"/>
    </row>
    <row r="51" spans="1:11" x14ac:dyDescent="0.25">
      <c r="A51" s="161"/>
      <c r="B51" s="161"/>
      <c r="C51" s="161"/>
      <c r="D51" s="165" t="s">
        <v>165</v>
      </c>
      <c r="E51" s="163" t="s">
        <v>128</v>
      </c>
      <c r="F51" s="161"/>
      <c r="G51" s="161"/>
      <c r="H51" s="161"/>
      <c r="I51" s="161"/>
      <c r="J51" s="161"/>
      <c r="K51" s="161"/>
    </row>
    <row r="52" spans="1:11" x14ac:dyDescent="0.25">
      <c r="A52" s="161"/>
      <c r="B52" s="161"/>
      <c r="C52" s="161"/>
      <c r="D52" s="165" t="s">
        <v>166</v>
      </c>
      <c r="E52" s="163" t="s">
        <v>129</v>
      </c>
      <c r="F52" s="161"/>
      <c r="G52" s="161"/>
      <c r="H52" s="161"/>
      <c r="I52" s="161"/>
      <c r="J52" s="161"/>
      <c r="K52" s="161"/>
    </row>
    <row r="53" spans="1:11" x14ac:dyDescent="0.25">
      <c r="A53" s="161"/>
      <c r="B53" s="161"/>
      <c r="C53" s="164">
        <v>4.8</v>
      </c>
      <c r="D53" s="163" t="s">
        <v>130</v>
      </c>
      <c r="E53" s="161"/>
      <c r="F53" s="161"/>
      <c r="G53" s="161"/>
      <c r="H53" s="161"/>
      <c r="I53" s="161"/>
      <c r="J53" s="161"/>
      <c r="K53" s="161"/>
    </row>
    <row r="54" spans="1:11" x14ac:dyDescent="0.25">
      <c r="A54" s="161"/>
      <c r="B54" s="161"/>
      <c r="C54" s="164">
        <v>4.9000000000000004</v>
      </c>
      <c r="D54" s="163" t="s">
        <v>131</v>
      </c>
      <c r="E54" s="161"/>
      <c r="F54" s="161"/>
      <c r="G54" s="161"/>
      <c r="H54" s="161"/>
      <c r="I54" s="161"/>
      <c r="J54" s="161"/>
      <c r="K54" s="161"/>
    </row>
    <row r="55" spans="1:11" x14ac:dyDescent="0.25">
      <c r="A55" s="161"/>
      <c r="B55" s="161"/>
      <c r="C55" s="167" t="s">
        <v>161</v>
      </c>
      <c r="D55" s="163" t="s">
        <v>132</v>
      </c>
      <c r="E55" s="161"/>
      <c r="F55" s="161"/>
      <c r="G55" s="161"/>
      <c r="H55" s="161"/>
      <c r="I55" s="161"/>
      <c r="J55" s="161"/>
      <c r="K55" s="161"/>
    </row>
    <row r="56" spans="1:11" x14ac:dyDescent="0.25">
      <c r="A56" s="161"/>
      <c r="B56" s="161"/>
      <c r="C56" s="161"/>
      <c r="D56" s="161"/>
      <c r="E56" s="161"/>
      <c r="F56" s="161"/>
      <c r="G56" s="161"/>
      <c r="H56" s="161"/>
      <c r="I56" s="161"/>
      <c r="J56" s="161"/>
      <c r="K56" s="161"/>
    </row>
  </sheetData>
  <hyperlinks>
    <hyperlink ref="C5" location="Muestra!B2" display="MUESTRA"/>
    <hyperlink ref="C6" location="Matrices!B2" display="MATRIZ ORIGEN/DESTINO DE VIAJES TOTALES DEL ÁMBITO A NIVEL DE MUNICIPIO"/>
    <hyperlink ref="C7" location="Matrices!B19" display="MATRICES ORIGEN/DESTINO DE VIAJES INTERNOS A CADA MUNICIPIO (NIVEL DE DESAGREGACIÓN ZONAL)"/>
    <hyperlink ref="D8" location="Matrices!B20" display=" A PIE"/>
    <hyperlink ref="D9" location="Matrices!B34" display="EN BICICLETA"/>
    <hyperlink ref="D11" location="Matrices!B54" display="EN VEHÍCULO PRIVADO"/>
    <hyperlink ref="D12" location="Matrices!B69" display="MOVILIDAD OBLIGADA"/>
    <hyperlink ref="D14" location="Hogares!B4" display="CARACTERIZACIÓN DE LOS HOGARES"/>
    <hyperlink ref="E15" location="Hogares!B6" display="TAMAÑO MEDIO FAMILIAR"/>
    <hyperlink ref="E16" location="Hogares!B8" display="HOGARES SEGÚN TAMAÑO FAMILIAR"/>
    <hyperlink ref="D17" location="Hogares!B19" display="Hogares!B19"/>
    <hyperlink ref="E18" location="Hogares!B21" display="NÚMERO MEDIO DE TURISMOS POR HOGAR"/>
    <hyperlink ref="E19" location="Hogares!B23" display="ÍNDICE DE MOTORIZACIÓN (veh/1.000 hab)"/>
    <hyperlink ref="E20" location="Hogares!B25" display="HOGARES SEGÚN NÚMERO DE TURISMOS"/>
    <hyperlink ref="E21" location="Hogares!B35" display="NÚMERO MEDIO DE BICICLETAS POR HOGAR"/>
    <hyperlink ref="E22" location="Hogares!B39" display="HOGARES SEGÚN NÚMERO DE BICICLETAS"/>
    <hyperlink ref="E23" location="Hogares!B49" display="HOGARES SEGÚN NÚMERO DE OTROS VEHÍCULOS A MOTOR"/>
    <hyperlink ref="E24" location="Hogares!B59" display="TIPO DE APARCAMIENTO POR MUNICIPIO SEGÚN VEHÍCULO"/>
    <hyperlink ref="F25" location="Hogares!C61" display="Turismos"/>
    <hyperlink ref="F26" location="Hogares!C68" display="Bicicletas"/>
    <hyperlink ref="F27" location="Hogares!C77" display="Otros vehículos"/>
    <hyperlink ref="E29" location="Personas!B4" display="POBLACIÓN SEGÚN GÉNERO"/>
    <hyperlink ref="E30" location="Personas!B11" display="POBLACIÓN SEGÚN GRUPOS DE EDAD"/>
    <hyperlink ref="E31" location="Personas!B20" display="POBLACIÓN SEGÚN GÉNERO Y EDAD"/>
    <hyperlink ref="E32" location="Personas!B27" display="POBLACIÓN SEGÚN NIVEL ESTUDIOS"/>
    <hyperlink ref="E33" location="Personas!B38" display="Personas!B38"/>
    <hyperlink ref="E34" location="Personas!B52" display="POBLACIÓN CON MOVILIDAD REDUCIDA"/>
    <hyperlink ref="E35" location="Personas!B60" display="POBLACIÓN SEGÚN DISPONIBILIDAD CARNET DE CONDUCIR"/>
    <hyperlink ref="E36" location="Personas!B70" display="DISPONIBILIDAD DE VEHÍCULO"/>
    <hyperlink ref="E37" location="Personas!B80" display="POBLACIÓN VIAJÓ/NO VIAJÓ"/>
    <hyperlink ref="E38" location="Personas!B87" display="MOTIVOS DE NO VIAJE"/>
    <hyperlink ref="C13" location="Hogares!B2" display="Hogares!B2"/>
    <hyperlink ref="D28" location="Personas!B2" display="Personas!B2"/>
    <hyperlink ref="D39" location="Viajes!B2" display="Viajes!B2"/>
    <hyperlink ref="D45" location="Viajes!B45" display="VIAJES POR MODO PRIORITARIO"/>
    <hyperlink ref="D48" location="Viajes!B63" display="VIAJES POR MOTIVO"/>
    <hyperlink ref="D50" location="Viajes!B73" display="VIAJES POR MODO PRIORITARIO Y MOTIVO"/>
    <hyperlink ref="D53" location="Viajes!B103" display="FRECUENCIA DE VIAJE"/>
    <hyperlink ref="D54" location="Viajes!B115" display="MOTIVOS EN LA ELECCIÓN MODAL"/>
    <hyperlink ref="D55" location="Viajes!B142" display="DISTRIBUCIÓN HORARIA DE LA MOVILIDAD"/>
    <hyperlink ref="E40" location="Viajes!B4" display="Viajes!B4"/>
    <hyperlink ref="E41" location="Viajes!B6" display="Viajes!B6"/>
    <hyperlink ref="E42" location="Viajes!B8" display="Viajes!B8"/>
    <hyperlink ref="E43" location="Viajes!B18" display="VIAJES POR PERSONA SEGÚN RELACIÓN CON LA ACTIVIDAD"/>
    <hyperlink ref="E44" location="Viajes!B33" display="VIAJES POR PERSONA SEGÚN SU NIVEL DE ESTUDIOS"/>
    <hyperlink ref="E46" location="Viajes!B47" display="MOVILIDAD MOTORIZADA / NO MOTORIZADA"/>
    <hyperlink ref="E47" location="Viajes!B55" display="MOVILIDAD SOSTENIBLE / NO SOSTENIBLE"/>
    <hyperlink ref="E49" location="Viajes!B65" display="MOVILIDAD OBLIGADA / NO OBLIGADA"/>
    <hyperlink ref="E51" location="Viajes!B75" display="VIAJES POR MODO PRIORITARIO Y MOVILIDAD OBLIGADA / NO OBLIGADA"/>
    <hyperlink ref="E52" location="Viajes!B95" display="VIAJES BASADOS / NO BASADOS EN CASA"/>
    <hyperlink ref="D10" location="Matrices!B43" display="EN TRANSPORTE PÚBLIC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Normal="100" workbookViewId="0"/>
  </sheetViews>
  <sheetFormatPr baseColWidth="10" defaultRowHeight="15" x14ac:dyDescent="0.25"/>
  <cols>
    <col min="1" max="1" width="10.42578125" customWidth="1"/>
    <col min="2" max="2" width="38" bestFit="1" customWidth="1"/>
    <col min="3" max="3" width="9" bestFit="1" customWidth="1"/>
    <col min="4" max="4" width="16" customWidth="1"/>
    <col min="5" max="5" width="13.85546875" customWidth="1"/>
    <col min="6" max="6" width="12.85546875" customWidth="1"/>
    <col min="8" max="8" width="14.140625" customWidth="1"/>
    <col min="10" max="10" width="18.5703125" customWidth="1"/>
    <col min="13" max="13" width="15.28515625" customWidth="1"/>
    <col min="14" max="14" width="16" customWidth="1"/>
    <col min="16" max="16" width="12.5703125" customWidth="1"/>
    <col min="17" max="17" width="15" customWidth="1"/>
    <col min="18" max="18" width="13.5703125" customWidth="1"/>
    <col min="56" max="56" width="12.42578125" customWidth="1"/>
    <col min="58" max="58" width="12.42578125" customWidth="1"/>
  </cols>
  <sheetData>
    <row r="1" spans="1:11" x14ac:dyDescent="0.25">
      <c r="I1" s="3"/>
      <c r="J1" s="3"/>
      <c r="K1" s="3"/>
    </row>
    <row r="2" spans="1:11" ht="15.75" x14ac:dyDescent="0.25">
      <c r="A2" s="17">
        <v>1</v>
      </c>
      <c r="B2" s="168" t="s">
        <v>2</v>
      </c>
      <c r="C2" s="168"/>
    </row>
    <row r="3" spans="1:11" x14ac:dyDescent="0.25">
      <c r="A3" s="18"/>
    </row>
    <row r="4" spans="1:11" x14ac:dyDescent="0.25">
      <c r="B4" s="148" t="s">
        <v>3</v>
      </c>
      <c r="C4" s="150" t="s">
        <v>4</v>
      </c>
    </row>
    <row r="5" spans="1:11" x14ac:dyDescent="0.25">
      <c r="B5" s="151" t="s">
        <v>243</v>
      </c>
      <c r="C5" s="15">
        <v>6161</v>
      </c>
    </row>
    <row r="6" spans="1:11" x14ac:dyDescent="0.25">
      <c r="B6" s="151" t="s">
        <v>244</v>
      </c>
      <c r="C6" s="15">
        <v>4127</v>
      </c>
    </row>
    <row r="7" spans="1:11" x14ac:dyDescent="0.25">
      <c r="B7" s="151" t="s">
        <v>245</v>
      </c>
      <c r="C7" s="15">
        <v>923</v>
      </c>
    </row>
    <row r="8" spans="1:11" x14ac:dyDescent="0.25">
      <c r="A8" s="19"/>
      <c r="B8" s="151" t="s">
        <v>246</v>
      </c>
      <c r="C8" s="15">
        <v>485</v>
      </c>
    </row>
    <row r="9" spans="1:11" x14ac:dyDescent="0.25">
      <c r="B9" s="151" t="s">
        <v>247</v>
      </c>
      <c r="C9" s="15">
        <v>492</v>
      </c>
    </row>
    <row r="10" spans="1:11" x14ac:dyDescent="0.25">
      <c r="B10" s="151" t="s">
        <v>248</v>
      </c>
      <c r="C10" s="15">
        <v>490</v>
      </c>
    </row>
    <row r="11" spans="1:11" x14ac:dyDescent="0.25">
      <c r="B11" s="151" t="s">
        <v>249</v>
      </c>
      <c r="C11" s="15">
        <v>481</v>
      </c>
    </row>
    <row r="12" spans="1:11" ht="15.75" thickBot="1" x14ac:dyDescent="0.3">
      <c r="B12" s="151" t="s">
        <v>250</v>
      </c>
      <c r="C12" s="15">
        <v>437</v>
      </c>
    </row>
    <row r="13" spans="1:11" ht="15.75" thickTop="1" x14ac:dyDescent="0.25">
      <c r="B13" s="153" t="s">
        <v>5</v>
      </c>
      <c r="C13" s="16">
        <v>13596</v>
      </c>
    </row>
  </sheetData>
  <mergeCells count="1">
    <mergeCell ref="B2:C2"/>
  </mergeCells>
  <hyperlinks>
    <hyperlink ref="A3" location="RESUMEN!A1" display="RESUMEN!A1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81"/>
  <sheetViews>
    <sheetView showGridLines="0" zoomScale="90" zoomScaleNormal="90" workbookViewId="0"/>
  </sheetViews>
  <sheetFormatPr baseColWidth="10" defaultRowHeight="15" x14ac:dyDescent="0.25"/>
  <cols>
    <col min="1" max="1" width="11.7109375" bestFit="1" customWidth="1"/>
    <col min="2" max="2" width="38.5703125" customWidth="1"/>
    <col min="3" max="3" width="16.28515625" customWidth="1"/>
    <col min="4" max="4" width="12.85546875" bestFit="1" customWidth="1"/>
    <col min="5" max="6" width="11.140625" customWidth="1"/>
    <col min="8" max="8" width="18.140625" bestFit="1" customWidth="1"/>
    <col min="9" max="9" width="11.28515625" bestFit="1" customWidth="1"/>
    <col min="10" max="10" width="20.7109375" customWidth="1"/>
    <col min="11" max="11" width="15" customWidth="1"/>
    <col min="12" max="12" width="13.42578125" customWidth="1"/>
    <col min="13" max="13" width="15.28515625" customWidth="1"/>
    <col min="14" max="14" width="16" customWidth="1"/>
    <col min="15" max="15" width="12" customWidth="1"/>
    <col min="16" max="16" width="12.5703125" customWidth="1"/>
    <col min="17" max="17" width="15" customWidth="1"/>
    <col min="18" max="18" width="13.5703125" customWidth="1"/>
    <col min="19" max="55" width="12" customWidth="1"/>
    <col min="56" max="56" width="12.42578125" customWidth="1"/>
    <col min="57" max="57" width="12" customWidth="1"/>
    <col min="58" max="58" width="12.42578125" customWidth="1"/>
    <col min="59" max="70" width="12" customWidth="1"/>
    <col min="107" max="109" width="13.28515625" customWidth="1"/>
  </cols>
  <sheetData>
    <row r="1" spans="1:13" x14ac:dyDescent="0.25">
      <c r="I1" s="3"/>
      <c r="J1" s="3"/>
      <c r="K1" s="3"/>
    </row>
    <row r="2" spans="1:13" ht="15.75" x14ac:dyDescent="0.25">
      <c r="A2" s="33">
        <v>2</v>
      </c>
      <c r="B2" s="49" t="s">
        <v>7</v>
      </c>
      <c r="C2" s="33"/>
      <c r="D2" s="33"/>
      <c r="E2" s="33"/>
      <c r="F2" s="33"/>
      <c r="G2" s="33"/>
      <c r="H2" s="33"/>
      <c r="I2" s="28"/>
    </row>
    <row r="3" spans="1:13" x14ac:dyDescent="0.25">
      <c r="A3" s="18"/>
    </row>
    <row r="4" spans="1:13" x14ac:dyDescent="0.25">
      <c r="B4" s="169" t="s">
        <v>251</v>
      </c>
      <c r="C4" s="81" t="s">
        <v>252</v>
      </c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3" ht="28.5" customHeight="1" x14ac:dyDescent="0.25">
      <c r="B5" s="170"/>
      <c r="C5" s="25" t="s">
        <v>243</v>
      </c>
      <c r="D5" s="25" t="s">
        <v>246</v>
      </c>
      <c r="E5" s="25" t="s">
        <v>249</v>
      </c>
      <c r="F5" s="25" t="s">
        <v>244</v>
      </c>
      <c r="G5" s="25" t="s">
        <v>248</v>
      </c>
      <c r="H5" s="25" t="s">
        <v>291</v>
      </c>
      <c r="I5" s="25" t="s">
        <v>247</v>
      </c>
      <c r="J5" s="26" t="s">
        <v>250</v>
      </c>
      <c r="K5" s="26" t="s">
        <v>272</v>
      </c>
      <c r="L5" s="25" t="s">
        <v>273</v>
      </c>
      <c r="M5" s="31" t="s">
        <v>5</v>
      </c>
    </row>
    <row r="6" spans="1:13" x14ac:dyDescent="0.25">
      <c r="B6" s="118" t="s">
        <v>243</v>
      </c>
      <c r="C6" s="115">
        <v>646261.86844104005</v>
      </c>
      <c r="D6" s="116">
        <v>13251.518793563833</v>
      </c>
      <c r="E6" s="116">
        <v>1575.2256586674782</v>
      </c>
      <c r="F6" s="116">
        <v>23187.780023510306</v>
      </c>
      <c r="G6" s="116">
        <v>12673.008435362604</v>
      </c>
      <c r="H6" s="116">
        <v>47740.097160011137</v>
      </c>
      <c r="I6" s="116">
        <v>20182.824581492714</v>
      </c>
      <c r="J6" s="116">
        <v>5480.0345230657977</v>
      </c>
      <c r="K6" s="116">
        <v>10882.151979136128</v>
      </c>
      <c r="L6" s="116">
        <v>3820.6672527595401</v>
      </c>
      <c r="M6" s="117">
        <v>785055.1768486097</v>
      </c>
    </row>
    <row r="7" spans="1:13" x14ac:dyDescent="0.25">
      <c r="B7" s="118" t="s">
        <v>246</v>
      </c>
      <c r="C7" s="115">
        <v>13488.721976187675</v>
      </c>
      <c r="D7" s="116">
        <v>27517.554380700043</v>
      </c>
      <c r="E7" s="116">
        <v>149.31428571428572</v>
      </c>
      <c r="F7" s="116">
        <v>651.49907238959884</v>
      </c>
      <c r="G7" s="116">
        <v>1868.8674923185736</v>
      </c>
      <c r="H7" s="116">
        <v>2128.6959106631248</v>
      </c>
      <c r="I7" s="116">
        <v>4940.8231876610698</v>
      </c>
      <c r="J7" s="116">
        <v>103.2820512820513</v>
      </c>
      <c r="K7" s="116">
        <v>1361.7534477218687</v>
      </c>
      <c r="L7" s="116">
        <v>311.40175438596492</v>
      </c>
      <c r="M7" s="117">
        <v>52521.913559024266</v>
      </c>
    </row>
    <row r="8" spans="1:13" x14ac:dyDescent="0.25">
      <c r="B8" s="118" t="s">
        <v>249</v>
      </c>
      <c r="C8" s="115">
        <v>1603.3392950311145</v>
      </c>
      <c r="D8" s="116">
        <v>149.31428571428572</v>
      </c>
      <c r="E8" s="116">
        <v>36772.857835940675</v>
      </c>
      <c r="F8" s="116">
        <v>8606.633783224861</v>
      </c>
      <c r="G8" s="116">
        <v>81.836182336182333</v>
      </c>
      <c r="H8" s="116">
        <v>754.01525373180039</v>
      </c>
      <c r="I8" s="116">
        <v>111.3125</v>
      </c>
      <c r="J8" s="116">
        <v>558.51941600882776</v>
      </c>
      <c r="K8" s="116">
        <v>2319.5774141990628</v>
      </c>
      <c r="L8" s="116">
        <v>552.03828197945847</v>
      </c>
      <c r="M8" s="117">
        <v>51509.44424816627</v>
      </c>
    </row>
    <row r="9" spans="1:13" x14ac:dyDescent="0.25">
      <c r="B9" s="118" t="s">
        <v>244</v>
      </c>
      <c r="C9" s="115">
        <v>23938.14869185241</v>
      </c>
      <c r="D9" s="116">
        <v>423.52288191340818</v>
      </c>
      <c r="E9" s="116">
        <v>8555.5174759851197</v>
      </c>
      <c r="F9" s="116">
        <v>455213.64439641399</v>
      </c>
      <c r="G9" s="116">
        <v>881.53550155782921</v>
      </c>
      <c r="H9" s="116">
        <v>5325.6661834762162</v>
      </c>
      <c r="I9" s="116">
        <v>1669.8564183364385</v>
      </c>
      <c r="J9" s="116">
        <v>8316.4085658270396</v>
      </c>
      <c r="K9" s="116">
        <v>9625.0748316118006</v>
      </c>
      <c r="L9" s="116">
        <v>2345.7468614269219</v>
      </c>
      <c r="M9" s="117">
        <v>516295.12180840119</v>
      </c>
    </row>
    <row r="10" spans="1:13" x14ac:dyDescent="0.25">
      <c r="B10" s="118" t="s">
        <v>248</v>
      </c>
      <c r="C10" s="115">
        <v>12599.716236559518</v>
      </c>
      <c r="D10" s="116">
        <v>1842.1328630513412</v>
      </c>
      <c r="E10" s="116">
        <v>81.836182336182333</v>
      </c>
      <c r="F10" s="116">
        <v>975.03702594807328</v>
      </c>
      <c r="G10" s="116">
        <v>21913.1161019584</v>
      </c>
      <c r="H10" s="116">
        <v>3599.2992766182542</v>
      </c>
      <c r="I10" s="116">
        <v>4929.334058001622</v>
      </c>
      <c r="J10" s="116">
        <v>87.15055555555557</v>
      </c>
      <c r="K10" s="116">
        <v>1025.4602770306092</v>
      </c>
      <c r="L10" s="116">
        <v>70.270048840048844</v>
      </c>
      <c r="M10" s="117">
        <v>47123.352625899613</v>
      </c>
    </row>
    <row r="11" spans="1:13" x14ac:dyDescent="0.25">
      <c r="B11" s="118" t="s">
        <v>245</v>
      </c>
      <c r="C11" s="115">
        <v>47375.263854394012</v>
      </c>
      <c r="D11" s="116">
        <v>2384.2381021633805</v>
      </c>
      <c r="E11" s="116">
        <v>671.01525373180039</v>
      </c>
      <c r="F11" s="116">
        <v>5528.4143910239109</v>
      </c>
      <c r="G11" s="116">
        <v>3583.689286946586</v>
      </c>
      <c r="H11" s="116">
        <v>82971.564958094532</v>
      </c>
      <c r="I11" s="116">
        <v>2451.3147870933358</v>
      </c>
      <c r="J11" s="116">
        <v>737.39554334554327</v>
      </c>
      <c r="K11" s="116">
        <v>1710.6201434401514</v>
      </c>
      <c r="L11" s="116">
        <v>493.83490164805949</v>
      </c>
      <c r="M11" s="117">
        <v>147907.35122188131</v>
      </c>
    </row>
    <row r="12" spans="1:13" x14ac:dyDescent="0.25">
      <c r="B12" s="118" t="s">
        <v>247</v>
      </c>
      <c r="C12" s="115">
        <v>19876.22490344484</v>
      </c>
      <c r="D12" s="116">
        <v>5026.6512631622682</v>
      </c>
      <c r="E12" s="116">
        <v>154.70535714285714</v>
      </c>
      <c r="F12" s="116">
        <v>1551.3635300603307</v>
      </c>
      <c r="G12" s="116">
        <v>4845.7046470997684</v>
      </c>
      <c r="H12" s="116">
        <v>2716.2113403721805</v>
      </c>
      <c r="I12" s="116">
        <v>19514.179105452633</v>
      </c>
      <c r="J12" s="116">
        <v>520.3161408199644</v>
      </c>
      <c r="K12" s="116">
        <v>726.52162801188865</v>
      </c>
      <c r="L12" s="116">
        <v>278.17191064262977</v>
      </c>
      <c r="M12" s="117">
        <v>55210.049826209368</v>
      </c>
    </row>
    <row r="13" spans="1:13" x14ac:dyDescent="0.25">
      <c r="B13" s="118" t="s">
        <v>250</v>
      </c>
      <c r="C13" s="115">
        <v>5462.5380309610009</v>
      </c>
      <c r="D13" s="116">
        <v>103.2820512820513</v>
      </c>
      <c r="E13" s="116">
        <v>602.19733808674982</v>
      </c>
      <c r="F13" s="116">
        <v>8064.4076140817087</v>
      </c>
      <c r="G13" s="116">
        <v>121.35142512077297</v>
      </c>
      <c r="H13" s="116">
        <v>804.5319069819069</v>
      </c>
      <c r="I13" s="116">
        <v>521.76336304218648</v>
      </c>
      <c r="J13" s="116">
        <v>45811.665570330289</v>
      </c>
      <c r="K13" s="116">
        <v>955.92638322036021</v>
      </c>
      <c r="L13" s="116">
        <v>602.23020739561662</v>
      </c>
      <c r="M13" s="117">
        <v>63049.893890502637</v>
      </c>
    </row>
    <row r="14" spans="1:13" x14ac:dyDescent="0.25">
      <c r="B14" s="118" t="s">
        <v>272</v>
      </c>
      <c r="C14" s="115">
        <v>10712.248010083926</v>
      </c>
      <c r="D14" s="116">
        <v>1220.8895198118439</v>
      </c>
      <c r="E14" s="116">
        <v>2402.5774141990628</v>
      </c>
      <c r="F14" s="116">
        <v>9322.7051535285664</v>
      </c>
      <c r="G14" s="116">
        <v>1083.1045505348829</v>
      </c>
      <c r="H14" s="116">
        <v>1683.1042704242784</v>
      </c>
      <c r="I14" s="116">
        <v>712.5845090809446</v>
      </c>
      <c r="J14" s="116">
        <v>985.14706399839224</v>
      </c>
      <c r="K14" s="116">
        <v>1238.8824362015473</v>
      </c>
      <c r="L14" s="116">
        <v>163.45575757575759</v>
      </c>
      <c r="M14" s="117">
        <v>29524.698685439202</v>
      </c>
    </row>
    <row r="15" spans="1:13" ht="15.75" thickBot="1" x14ac:dyDescent="0.3">
      <c r="B15" s="118" t="s">
        <v>273</v>
      </c>
      <c r="C15" s="115">
        <v>3742.7622869698807</v>
      </c>
      <c r="D15" s="116">
        <v>471.85218045112788</v>
      </c>
      <c r="E15" s="116">
        <v>491.67717086834733</v>
      </c>
      <c r="F15" s="116">
        <v>2078.7968779771359</v>
      </c>
      <c r="G15" s="116">
        <v>121.25393772893774</v>
      </c>
      <c r="H15" s="116">
        <v>404.58333333333337</v>
      </c>
      <c r="I15" s="116">
        <v>225.21749188311685</v>
      </c>
      <c r="J15" s="116">
        <v>486.339822780232</v>
      </c>
      <c r="K15" s="116"/>
      <c r="L15" s="116">
        <v>225.6546960286091</v>
      </c>
      <c r="M15" s="117">
        <v>8248.1377980207199</v>
      </c>
    </row>
    <row r="16" spans="1:13" ht="15.75" thickTop="1" x14ac:dyDescent="0.25">
      <c r="B16" s="119" t="s">
        <v>6</v>
      </c>
      <c r="C16" s="145">
        <v>785060.83172652451</v>
      </c>
      <c r="D16" s="146">
        <v>52390.956321813574</v>
      </c>
      <c r="E16" s="146">
        <v>51456.923972672557</v>
      </c>
      <c r="F16" s="146">
        <v>515180.28186815843</v>
      </c>
      <c r="G16" s="146">
        <v>47173.467560964535</v>
      </c>
      <c r="H16" s="146">
        <v>148127.76959370676</v>
      </c>
      <c r="I16" s="146">
        <v>55259.210002044063</v>
      </c>
      <c r="J16" s="146">
        <v>63086.25925301369</v>
      </c>
      <c r="K16" s="146">
        <v>29845.968540573416</v>
      </c>
      <c r="L16" s="146">
        <v>8863.4716726826064</v>
      </c>
      <c r="M16" s="147">
        <v>1756445.1405121544</v>
      </c>
    </row>
    <row r="17" spans="1:12" x14ac:dyDescent="0.25">
      <c r="I17" s="120"/>
    </row>
    <row r="19" spans="1:12" ht="16.5" thickBot="1" x14ac:dyDescent="0.3">
      <c r="A19" s="33">
        <v>3</v>
      </c>
      <c r="B19" s="49" t="s">
        <v>8</v>
      </c>
      <c r="C19" s="33"/>
      <c r="D19" s="33"/>
      <c r="E19" s="33"/>
      <c r="F19" s="33"/>
      <c r="G19" s="33"/>
      <c r="H19" s="33"/>
      <c r="I19" s="28" t="s">
        <v>290</v>
      </c>
      <c r="J19" s="27"/>
    </row>
    <row r="20" spans="1:12" ht="15.75" thickBot="1" x14ac:dyDescent="0.3">
      <c r="A20" s="23">
        <v>3.1</v>
      </c>
      <c r="B20" s="24" t="s">
        <v>13</v>
      </c>
    </row>
    <row r="21" spans="1:12" x14ac:dyDescent="0.25">
      <c r="A21" s="18"/>
    </row>
    <row r="22" spans="1:12" x14ac:dyDescent="0.25">
      <c r="B22" s="125" t="s">
        <v>274</v>
      </c>
      <c r="C22" s="126" t="s">
        <v>275</v>
      </c>
      <c r="D22" s="127"/>
      <c r="E22" s="127"/>
      <c r="F22" s="127"/>
      <c r="G22" s="127"/>
      <c r="H22" s="127"/>
      <c r="I22" s="127"/>
      <c r="J22" s="127"/>
      <c r="K22" s="128"/>
    </row>
    <row r="23" spans="1:12" x14ac:dyDescent="0.25">
      <c r="B23" s="129" t="s">
        <v>276</v>
      </c>
      <c r="C23" s="143" t="s">
        <v>277</v>
      </c>
      <c r="D23" s="143" t="s">
        <v>278</v>
      </c>
      <c r="E23" s="143" t="s">
        <v>279</v>
      </c>
      <c r="F23" s="143" t="s">
        <v>280</v>
      </c>
      <c r="G23" s="143" t="s">
        <v>281</v>
      </c>
      <c r="H23" s="143" t="s">
        <v>282</v>
      </c>
      <c r="I23" s="143" t="s">
        <v>283</v>
      </c>
      <c r="J23" s="143" t="s">
        <v>284</v>
      </c>
      <c r="K23" s="144" t="s">
        <v>285</v>
      </c>
    </row>
    <row r="24" spans="1:12" x14ac:dyDescent="0.25">
      <c r="B24" s="130" t="s">
        <v>277</v>
      </c>
      <c r="C24" s="131">
        <v>550.12222222222226</v>
      </c>
      <c r="D24" s="132">
        <v>912.51503267973851</v>
      </c>
      <c r="E24" s="132">
        <v>286.30952380952385</v>
      </c>
      <c r="F24" s="132">
        <v>280.49166666666667</v>
      </c>
      <c r="G24" s="132">
        <v>713.47592592592582</v>
      </c>
      <c r="H24" s="132">
        <v>335.63803475935828</v>
      </c>
      <c r="I24" s="132">
        <v>100.33333333333333</v>
      </c>
      <c r="J24" s="132">
        <v>97.336956521739125</v>
      </c>
      <c r="K24" s="133">
        <v>3276.2226959185077</v>
      </c>
    </row>
    <row r="25" spans="1:12" x14ac:dyDescent="0.25">
      <c r="B25" s="121" t="s">
        <v>278</v>
      </c>
      <c r="C25" s="122">
        <v>764.79281045751645</v>
      </c>
      <c r="D25" s="123">
        <v>1303.1806722689078</v>
      </c>
      <c r="E25" s="123">
        <v>217.82142857142856</v>
      </c>
      <c r="F25" s="123">
        <v>337.7196428571429</v>
      </c>
      <c r="G25" s="123">
        <v>300.33862433862436</v>
      </c>
      <c r="H25" s="123">
        <v>689.34558823529414</v>
      </c>
      <c r="I25" s="123">
        <v>550.97058823529414</v>
      </c>
      <c r="J25" s="123">
        <v>485.72058823529414</v>
      </c>
      <c r="K25" s="124">
        <v>4649.8899431995014</v>
      </c>
    </row>
    <row r="26" spans="1:12" x14ac:dyDescent="0.25">
      <c r="B26" s="130" t="s">
        <v>279</v>
      </c>
      <c r="C26" s="131">
        <v>246.63888888888891</v>
      </c>
      <c r="D26" s="132">
        <v>174.53571428571428</v>
      </c>
      <c r="E26" s="132"/>
      <c r="F26" s="132">
        <v>159.14166666666665</v>
      </c>
      <c r="G26" s="132">
        <v>352.20568783068779</v>
      </c>
      <c r="H26" s="132">
        <v>88.952380952380963</v>
      </c>
      <c r="I26" s="132"/>
      <c r="J26" s="132">
        <v>79.510504201680675</v>
      </c>
      <c r="K26" s="133">
        <v>1100.9848428260193</v>
      </c>
    </row>
    <row r="27" spans="1:12" x14ac:dyDescent="0.25">
      <c r="B27" s="121" t="s">
        <v>280</v>
      </c>
      <c r="C27" s="122">
        <v>325.26944444444445</v>
      </c>
      <c r="D27" s="123">
        <v>337.7196428571429</v>
      </c>
      <c r="E27" s="123">
        <v>159.14166666666665</v>
      </c>
      <c r="F27" s="123">
        <v>279.42500000000001</v>
      </c>
      <c r="G27" s="123">
        <v>300.22870370370367</v>
      </c>
      <c r="H27" s="123">
        <v>240.74485294117648</v>
      </c>
      <c r="I27" s="123">
        <v>105.375</v>
      </c>
      <c r="J27" s="123">
        <v>45.086956521739125</v>
      </c>
      <c r="K27" s="124">
        <v>1792.9912671348734</v>
      </c>
    </row>
    <row r="28" spans="1:12" x14ac:dyDescent="0.25">
      <c r="B28" s="130" t="s">
        <v>281</v>
      </c>
      <c r="C28" s="131">
        <v>656.11878306878293</v>
      </c>
      <c r="D28" s="132">
        <v>300.33862433862436</v>
      </c>
      <c r="E28" s="132">
        <v>312.53505291005285</v>
      </c>
      <c r="F28" s="132">
        <v>264.62222222222221</v>
      </c>
      <c r="G28" s="132">
        <v>492.66666666666669</v>
      </c>
      <c r="H28" s="132">
        <v>292.16013071895424</v>
      </c>
      <c r="I28" s="132">
        <v>104.97777777777776</v>
      </c>
      <c r="J28" s="132">
        <v>172.2037037037037</v>
      </c>
      <c r="K28" s="133">
        <v>2595.6229614067852</v>
      </c>
    </row>
    <row r="29" spans="1:12" x14ac:dyDescent="0.25">
      <c r="B29" s="121" t="s">
        <v>282</v>
      </c>
      <c r="C29" s="122">
        <v>300.81985294117646</v>
      </c>
      <c r="D29" s="123">
        <v>689.34558823529414</v>
      </c>
      <c r="E29" s="123">
        <v>128.53571428571428</v>
      </c>
      <c r="F29" s="123">
        <v>240.74485294117648</v>
      </c>
      <c r="G29" s="123">
        <v>292.16013071895424</v>
      </c>
      <c r="H29" s="123">
        <v>425.76470588235293</v>
      </c>
      <c r="I29" s="123"/>
      <c r="J29" s="123">
        <v>628.18137254901956</v>
      </c>
      <c r="K29" s="124">
        <v>2705.5522175536885</v>
      </c>
    </row>
    <row r="30" spans="1:12" x14ac:dyDescent="0.25">
      <c r="B30" s="130" t="s">
        <v>283</v>
      </c>
      <c r="C30" s="131">
        <v>245.49999999999997</v>
      </c>
      <c r="D30" s="132">
        <v>467.97058823529414</v>
      </c>
      <c r="E30" s="132"/>
      <c r="F30" s="132">
        <v>70.25</v>
      </c>
      <c r="G30" s="132">
        <v>104.97777777777776</v>
      </c>
      <c r="H30" s="132"/>
      <c r="I30" s="132">
        <v>199.39999999999998</v>
      </c>
      <c r="J30" s="132">
        <v>72.309523809523796</v>
      </c>
      <c r="K30" s="133">
        <v>1160.4078898225957</v>
      </c>
    </row>
    <row r="31" spans="1:12" ht="15.75" thickBot="1" x14ac:dyDescent="0.3">
      <c r="B31" s="121" t="s">
        <v>284</v>
      </c>
      <c r="C31" s="122">
        <v>97.336956521739125</v>
      </c>
      <c r="D31" s="123">
        <v>529.00630252100848</v>
      </c>
      <c r="E31" s="123">
        <v>79.510504201680675</v>
      </c>
      <c r="F31" s="123">
        <v>80.211956521739125</v>
      </c>
      <c r="G31" s="123">
        <v>172.2037037037037</v>
      </c>
      <c r="H31" s="123">
        <v>594.51470588235293</v>
      </c>
      <c r="I31" s="123">
        <v>72.309523809523796</v>
      </c>
      <c r="J31" s="123"/>
      <c r="K31" s="124">
        <v>1625.0936531617479</v>
      </c>
    </row>
    <row r="32" spans="1:12" ht="15.75" thickTop="1" x14ac:dyDescent="0.25">
      <c r="B32" s="46" t="s">
        <v>285</v>
      </c>
      <c r="C32" s="134">
        <v>3186.5989585447705</v>
      </c>
      <c r="D32" s="135">
        <v>4714.612165421725</v>
      </c>
      <c r="E32" s="135">
        <v>1183.853890445067</v>
      </c>
      <c r="F32" s="135">
        <v>1712.6070078756143</v>
      </c>
      <c r="G32" s="135">
        <v>2728.2572206660443</v>
      </c>
      <c r="H32" s="135">
        <v>2667.12039937187</v>
      </c>
      <c r="I32" s="135">
        <v>1133.3662231559292</v>
      </c>
      <c r="J32" s="135">
        <v>1580.3496055427001</v>
      </c>
      <c r="K32" s="136">
        <v>18906.765471023718</v>
      </c>
      <c r="L32" s="83"/>
    </row>
    <row r="33" spans="1:56" ht="15.75" thickBot="1" x14ac:dyDescent="0.3"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</row>
    <row r="34" spans="1:56" ht="15.75" thickBot="1" x14ac:dyDescent="0.3">
      <c r="A34" s="23">
        <v>3.2</v>
      </c>
      <c r="B34" s="24" t="s">
        <v>12</v>
      </c>
      <c r="K34" s="83"/>
    </row>
    <row r="35" spans="1:56" x14ac:dyDescent="0.25">
      <c r="A35" s="18"/>
      <c r="B35" s="29"/>
    </row>
    <row r="36" spans="1:56" x14ac:dyDescent="0.25">
      <c r="B36" s="125" t="s">
        <v>274</v>
      </c>
      <c r="C36" s="126" t="s">
        <v>275</v>
      </c>
      <c r="D36" s="127"/>
      <c r="E36" s="128"/>
    </row>
    <row r="37" spans="1:56" x14ac:dyDescent="0.25">
      <c r="B37" s="129" t="s">
        <v>276</v>
      </c>
      <c r="C37" s="143" t="s">
        <v>277</v>
      </c>
      <c r="D37" s="143" t="s">
        <v>282</v>
      </c>
      <c r="E37" s="144" t="s">
        <v>285</v>
      </c>
    </row>
    <row r="38" spans="1:56" x14ac:dyDescent="0.25">
      <c r="B38" s="130" t="s">
        <v>277</v>
      </c>
      <c r="C38" s="131"/>
      <c r="D38" s="132">
        <v>59.0625</v>
      </c>
      <c r="E38" s="133">
        <v>59.0625</v>
      </c>
    </row>
    <row r="39" spans="1:56" ht="15.75" thickBot="1" x14ac:dyDescent="0.3">
      <c r="B39" s="121" t="s">
        <v>282</v>
      </c>
      <c r="C39" s="122">
        <v>59.0625</v>
      </c>
      <c r="D39" s="123"/>
      <c r="E39" s="124">
        <v>59.0625</v>
      </c>
    </row>
    <row r="40" spans="1:56" ht="15.75" thickTop="1" x14ac:dyDescent="0.25">
      <c r="B40" s="46" t="s">
        <v>285</v>
      </c>
      <c r="C40" s="134">
        <v>59.0625</v>
      </c>
      <c r="D40" s="135">
        <v>59.0625</v>
      </c>
      <c r="E40" s="136">
        <v>118.125</v>
      </c>
    </row>
    <row r="41" spans="1:5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56" ht="15.75" thickBot="1" x14ac:dyDescent="0.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</row>
    <row r="43" spans="1:56" ht="15.75" thickBot="1" x14ac:dyDescent="0.3">
      <c r="A43" s="23">
        <v>3.3</v>
      </c>
      <c r="B43" s="24" t="s">
        <v>11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</row>
    <row r="44" spans="1:56" x14ac:dyDescent="0.25">
      <c r="A44" s="18"/>
      <c r="B44" s="3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</row>
    <row r="45" spans="1:56" x14ac:dyDescent="0.25">
      <c r="B45" s="125" t="s">
        <v>274</v>
      </c>
      <c r="C45" s="126" t="s">
        <v>275</v>
      </c>
      <c r="D45" s="127"/>
      <c r="E45" s="127"/>
      <c r="F45" s="127"/>
      <c r="G45" s="128"/>
    </row>
    <row r="46" spans="1:56" x14ac:dyDescent="0.25">
      <c r="B46" s="129" t="s">
        <v>276</v>
      </c>
      <c r="C46" s="143" t="s">
        <v>279</v>
      </c>
      <c r="D46" s="143" t="s">
        <v>280</v>
      </c>
      <c r="E46" s="143" t="s">
        <v>282</v>
      </c>
      <c r="F46" s="143" t="s">
        <v>283</v>
      </c>
      <c r="G46" s="144" t="s">
        <v>285</v>
      </c>
    </row>
    <row r="47" spans="1:56" x14ac:dyDescent="0.25">
      <c r="B47" s="130" t="s">
        <v>279</v>
      </c>
      <c r="C47" s="131"/>
      <c r="D47" s="132">
        <v>43.285714285714292</v>
      </c>
      <c r="E47" s="132"/>
      <c r="F47" s="132"/>
      <c r="G47" s="133">
        <v>43.285714285714292</v>
      </c>
    </row>
    <row r="48" spans="1:56" x14ac:dyDescent="0.25">
      <c r="B48" s="121" t="s">
        <v>280</v>
      </c>
      <c r="C48" s="122">
        <v>43.285714285714292</v>
      </c>
      <c r="D48" s="123"/>
      <c r="E48" s="123"/>
      <c r="F48" s="123"/>
      <c r="G48" s="124">
        <v>43.285714285714292</v>
      </c>
    </row>
    <row r="49" spans="1:57" x14ac:dyDescent="0.25">
      <c r="B49" s="130" t="s">
        <v>282</v>
      </c>
      <c r="C49" s="131"/>
      <c r="D49" s="132"/>
      <c r="E49" s="132"/>
      <c r="F49" s="132">
        <v>59.0625</v>
      </c>
      <c r="G49" s="133">
        <v>59.0625</v>
      </c>
    </row>
    <row r="50" spans="1:57" ht="15.75" thickBot="1" x14ac:dyDescent="0.3">
      <c r="B50" s="121" t="s">
        <v>283</v>
      </c>
      <c r="C50" s="122"/>
      <c r="D50" s="123"/>
      <c r="E50" s="123">
        <v>59.0625</v>
      </c>
      <c r="F50" s="123"/>
      <c r="G50" s="124">
        <v>59.0625</v>
      </c>
    </row>
    <row r="51" spans="1:57" ht="15.75" thickTop="1" x14ac:dyDescent="0.25">
      <c r="B51" s="46" t="s">
        <v>285</v>
      </c>
      <c r="C51" s="134">
        <v>43.285714285714292</v>
      </c>
      <c r="D51" s="135">
        <v>43.285714285714292</v>
      </c>
      <c r="E51" s="135">
        <v>59.0625</v>
      </c>
      <c r="F51" s="135">
        <v>59.0625</v>
      </c>
      <c r="G51" s="136">
        <v>204.69642857142858</v>
      </c>
    </row>
    <row r="52" spans="1:57" x14ac:dyDescent="0.25">
      <c r="B52" s="4"/>
      <c r="C52" s="5"/>
      <c r="D52" s="5"/>
      <c r="E52" s="5"/>
      <c r="F52" s="5"/>
      <c r="G52" s="5"/>
      <c r="H52" s="5"/>
      <c r="I52" s="5"/>
      <c r="J52" s="5"/>
      <c r="K52" s="5"/>
    </row>
    <row r="53" spans="1:57" ht="15.75" thickBot="1" x14ac:dyDescent="0.3"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</row>
    <row r="54" spans="1:57" ht="15.75" thickBot="1" x14ac:dyDescent="0.3">
      <c r="A54" s="23">
        <v>3.4</v>
      </c>
      <c r="B54" s="24" t="s">
        <v>9</v>
      </c>
    </row>
    <row r="55" spans="1:57" x14ac:dyDescent="0.25">
      <c r="A55" s="18" t="s">
        <v>115</v>
      </c>
      <c r="B55" s="29"/>
    </row>
    <row r="56" spans="1:57" x14ac:dyDescent="0.25">
      <c r="B56" s="125" t="s">
        <v>274</v>
      </c>
      <c r="C56" s="126" t="s">
        <v>275</v>
      </c>
      <c r="D56" s="127"/>
      <c r="E56" s="127"/>
      <c r="F56" s="127"/>
      <c r="G56" s="127"/>
      <c r="H56" s="127"/>
      <c r="I56" s="127"/>
      <c r="J56" s="127"/>
      <c r="K56" s="128"/>
    </row>
    <row r="57" spans="1:57" x14ac:dyDescent="0.25">
      <c r="B57" s="129" t="s">
        <v>276</v>
      </c>
      <c r="C57" s="143" t="s">
        <v>277</v>
      </c>
      <c r="D57" s="143" t="s">
        <v>278</v>
      </c>
      <c r="E57" s="143" t="s">
        <v>279</v>
      </c>
      <c r="F57" s="143" t="s">
        <v>280</v>
      </c>
      <c r="G57" s="143" t="s">
        <v>281</v>
      </c>
      <c r="H57" s="143" t="s">
        <v>282</v>
      </c>
      <c r="I57" s="143" t="s">
        <v>283</v>
      </c>
      <c r="J57" s="143" t="s">
        <v>284</v>
      </c>
      <c r="K57" s="144" t="s">
        <v>285</v>
      </c>
    </row>
    <row r="58" spans="1:57" x14ac:dyDescent="0.25">
      <c r="B58" s="130" t="s">
        <v>277</v>
      </c>
      <c r="C58" s="131">
        <v>129.44444444444449</v>
      </c>
      <c r="D58" s="132">
        <v>135.25</v>
      </c>
      <c r="E58" s="132">
        <v>108.59722222222224</v>
      </c>
      <c r="F58" s="132">
        <v>69.599999999999994</v>
      </c>
      <c r="G58" s="132">
        <v>135.2962962962963</v>
      </c>
      <c r="H58" s="132"/>
      <c r="I58" s="132">
        <v>648.8341269841269</v>
      </c>
      <c r="J58" s="132">
        <v>408.22875816993462</v>
      </c>
      <c r="K58" s="133">
        <v>1635.2508481170244</v>
      </c>
    </row>
    <row r="59" spans="1:57" x14ac:dyDescent="0.25">
      <c r="B59" s="121" t="s">
        <v>278</v>
      </c>
      <c r="C59" s="122">
        <v>52.25</v>
      </c>
      <c r="D59" s="123">
        <v>771.17647058823536</v>
      </c>
      <c r="E59" s="123">
        <v>89.05952380952381</v>
      </c>
      <c r="F59" s="123">
        <v>118.3125</v>
      </c>
      <c r="G59" s="123">
        <v>228.72984749455338</v>
      </c>
      <c r="H59" s="123">
        <v>575.77573529411768</v>
      </c>
      <c r="I59" s="123">
        <v>639.92296918767511</v>
      </c>
      <c r="J59" s="123">
        <v>232.01412739008646</v>
      </c>
      <c r="K59" s="124">
        <v>2707.2411737641914</v>
      </c>
    </row>
    <row r="60" spans="1:57" x14ac:dyDescent="0.25">
      <c r="B60" s="130" t="s">
        <v>279</v>
      </c>
      <c r="C60" s="131">
        <v>108.59722222222224</v>
      </c>
      <c r="D60" s="132">
        <v>172.0595238095238</v>
      </c>
      <c r="E60" s="132">
        <v>87.75</v>
      </c>
      <c r="F60" s="132">
        <v>173.35714285714286</v>
      </c>
      <c r="G60" s="132">
        <v>133.91137566137564</v>
      </c>
      <c r="H60" s="132">
        <v>174.42857142857142</v>
      </c>
      <c r="I60" s="132">
        <v>642.97142857142853</v>
      </c>
      <c r="J60" s="132">
        <v>261.94409937888202</v>
      </c>
      <c r="K60" s="133">
        <v>1755.0193639291465</v>
      </c>
    </row>
    <row r="61" spans="1:57" x14ac:dyDescent="0.25">
      <c r="B61" s="121" t="s">
        <v>280</v>
      </c>
      <c r="C61" s="122">
        <v>69.599999999999994</v>
      </c>
      <c r="D61" s="123">
        <v>118.3125</v>
      </c>
      <c r="E61" s="123">
        <v>173.35714285714286</v>
      </c>
      <c r="F61" s="123">
        <v>139.19999999999999</v>
      </c>
      <c r="G61" s="123">
        <v>159.63703703703703</v>
      </c>
      <c r="H61" s="123">
        <v>257.64999999999998</v>
      </c>
      <c r="I61" s="123">
        <v>101.0095238095238</v>
      </c>
      <c r="J61" s="123">
        <v>389.12794117647064</v>
      </c>
      <c r="K61" s="124">
        <v>1407.8941448801743</v>
      </c>
    </row>
    <row r="62" spans="1:57" x14ac:dyDescent="0.25">
      <c r="B62" s="130" t="s">
        <v>281</v>
      </c>
      <c r="C62" s="131">
        <v>135.2962962962963</v>
      </c>
      <c r="D62" s="132">
        <v>228.72984749455338</v>
      </c>
      <c r="E62" s="132">
        <v>133.91137566137564</v>
      </c>
      <c r="F62" s="132">
        <v>194.76203703703703</v>
      </c>
      <c r="G62" s="132">
        <v>96.999999999999986</v>
      </c>
      <c r="H62" s="132">
        <v>90.037037037037038</v>
      </c>
      <c r="I62" s="132">
        <v>362.29100529100526</v>
      </c>
      <c r="J62" s="132">
        <v>208.8028322440087</v>
      </c>
      <c r="K62" s="133">
        <v>1450.8304310613134</v>
      </c>
    </row>
    <row r="63" spans="1:57" x14ac:dyDescent="0.25">
      <c r="B63" s="121" t="s">
        <v>282</v>
      </c>
      <c r="C63" s="122"/>
      <c r="D63" s="123">
        <v>575.77573529411768</v>
      </c>
      <c r="E63" s="123">
        <v>131.03571428571428</v>
      </c>
      <c r="F63" s="123">
        <v>257.64999999999998</v>
      </c>
      <c r="G63" s="123">
        <v>90.037037037037038</v>
      </c>
      <c r="H63" s="123">
        <v>137.80925925925925</v>
      </c>
      <c r="I63" s="123">
        <v>277.00654761904764</v>
      </c>
      <c r="J63" s="123">
        <v>256.41731366459624</v>
      </c>
      <c r="K63" s="124">
        <v>1725.7316071597725</v>
      </c>
    </row>
    <row r="64" spans="1:57" x14ac:dyDescent="0.25">
      <c r="B64" s="130" t="s">
        <v>283</v>
      </c>
      <c r="C64" s="131">
        <v>669.66746031746027</v>
      </c>
      <c r="D64" s="132">
        <v>556.92296918767511</v>
      </c>
      <c r="E64" s="132">
        <v>646.78095238095239</v>
      </c>
      <c r="F64" s="132">
        <v>136.13452380952378</v>
      </c>
      <c r="G64" s="132">
        <v>362.29100529100526</v>
      </c>
      <c r="H64" s="132">
        <v>273.19702380952378</v>
      </c>
      <c r="I64" s="132">
        <v>681.9690476190475</v>
      </c>
      <c r="J64" s="132">
        <v>593.33301668493471</v>
      </c>
      <c r="K64" s="133">
        <v>3920.2959991001226</v>
      </c>
    </row>
    <row r="65" spans="1:11" ht="15.75" thickBot="1" x14ac:dyDescent="0.3">
      <c r="B65" s="121" t="s">
        <v>284</v>
      </c>
      <c r="C65" s="122">
        <v>408.22875816993462</v>
      </c>
      <c r="D65" s="123">
        <v>232.01412739008646</v>
      </c>
      <c r="E65" s="123">
        <v>218.65838509316768</v>
      </c>
      <c r="F65" s="123">
        <v>354.00294117647064</v>
      </c>
      <c r="G65" s="123">
        <v>208.8028322440087</v>
      </c>
      <c r="H65" s="123">
        <v>290.08398033126292</v>
      </c>
      <c r="I65" s="123">
        <v>593.33301668493471</v>
      </c>
      <c r="J65" s="123">
        <v>635.88332724394093</v>
      </c>
      <c r="K65" s="124">
        <v>2941.0073683338064</v>
      </c>
    </row>
    <row r="66" spans="1:11" ht="15.75" thickTop="1" x14ac:dyDescent="0.25">
      <c r="B66" s="46" t="s">
        <v>285</v>
      </c>
      <c r="C66" s="134">
        <v>1573.0841814503578</v>
      </c>
      <c r="D66" s="135">
        <v>2790.2411737641914</v>
      </c>
      <c r="E66" s="135">
        <v>1589.1503163100988</v>
      </c>
      <c r="F66" s="135">
        <v>1443.0191448801743</v>
      </c>
      <c r="G66" s="135">
        <v>1415.7054310613134</v>
      </c>
      <c r="H66" s="135">
        <v>1798.981607159772</v>
      </c>
      <c r="I66" s="135">
        <v>3947.3376657667895</v>
      </c>
      <c r="J66" s="135">
        <v>2985.7514159528541</v>
      </c>
      <c r="K66" s="136">
        <v>17543.270936345551</v>
      </c>
    </row>
    <row r="67" spans="1:11" x14ac:dyDescent="0.25">
      <c r="B67" s="137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.75" thickBot="1" x14ac:dyDescent="0.3"/>
    <row r="69" spans="1:11" ht="15.75" thickBot="1" x14ac:dyDescent="0.3">
      <c r="A69" s="23">
        <v>3.5</v>
      </c>
      <c r="B69" s="24" t="s">
        <v>14</v>
      </c>
    </row>
    <row r="70" spans="1:11" x14ac:dyDescent="0.25">
      <c r="A70" s="18"/>
      <c r="B70" s="30"/>
    </row>
    <row r="71" spans="1:11" x14ac:dyDescent="0.25">
      <c r="B71" s="139" t="s">
        <v>274</v>
      </c>
      <c r="C71" s="126" t="s">
        <v>10</v>
      </c>
      <c r="D71" s="127"/>
      <c r="E71" s="127"/>
      <c r="F71" s="127"/>
      <c r="G71" s="127"/>
      <c r="H71" s="127"/>
      <c r="I71" s="127"/>
      <c r="J71" s="127"/>
      <c r="K71" s="128"/>
    </row>
    <row r="72" spans="1:11" x14ac:dyDescent="0.25">
      <c r="B72" s="129" t="s">
        <v>286</v>
      </c>
      <c r="C72" s="143" t="s">
        <v>277</v>
      </c>
      <c r="D72" s="143" t="s">
        <v>278</v>
      </c>
      <c r="E72" s="143" t="s">
        <v>279</v>
      </c>
      <c r="F72" s="143" t="s">
        <v>280</v>
      </c>
      <c r="G72" s="143" t="s">
        <v>281</v>
      </c>
      <c r="H72" s="143" t="s">
        <v>282</v>
      </c>
      <c r="I72" s="143" t="s">
        <v>283</v>
      </c>
      <c r="J72" s="143" t="s">
        <v>284</v>
      </c>
      <c r="K72" s="144" t="s">
        <v>287</v>
      </c>
    </row>
    <row r="73" spans="1:11" x14ac:dyDescent="0.25">
      <c r="B73" s="140" t="s">
        <v>277</v>
      </c>
      <c r="C73" s="131">
        <v>507.66666666666669</v>
      </c>
      <c r="D73" s="132">
        <v>596.69444444444446</v>
      </c>
      <c r="E73" s="132">
        <v>64.722222222222243</v>
      </c>
      <c r="F73" s="132">
        <v>139.19999999999999</v>
      </c>
      <c r="G73" s="132">
        <v>288.46296296296293</v>
      </c>
      <c r="H73" s="132">
        <v>177.1875</v>
      </c>
      <c r="I73" s="132">
        <v>407.97222222222223</v>
      </c>
      <c r="J73" s="132">
        <v>309.83986928104576</v>
      </c>
      <c r="K73" s="133">
        <v>2491.7458877995641</v>
      </c>
    </row>
    <row r="74" spans="1:11" x14ac:dyDescent="0.25">
      <c r="B74" s="141" t="s">
        <v>278</v>
      </c>
      <c r="C74" s="122">
        <v>448.97222222222223</v>
      </c>
      <c r="D74" s="123">
        <v>1173.6176470588236</v>
      </c>
      <c r="E74" s="123"/>
      <c r="F74" s="123">
        <v>83</v>
      </c>
      <c r="G74" s="123">
        <v>183.47058823529412</v>
      </c>
      <c r="H74" s="123">
        <v>277.65808823529414</v>
      </c>
      <c r="I74" s="123">
        <v>402.72058823529414</v>
      </c>
      <c r="J74" s="123">
        <v>538.03431372549028</v>
      </c>
      <c r="K74" s="124">
        <v>3107.4734477124189</v>
      </c>
    </row>
    <row r="75" spans="1:11" x14ac:dyDescent="0.25">
      <c r="B75" s="140" t="s">
        <v>279</v>
      </c>
      <c r="C75" s="131">
        <v>64.722222222222243</v>
      </c>
      <c r="D75" s="132"/>
      <c r="E75" s="132">
        <v>87.75</v>
      </c>
      <c r="F75" s="132">
        <v>129.96428571428572</v>
      </c>
      <c r="G75" s="132">
        <v>86.678571428571445</v>
      </c>
      <c r="H75" s="132">
        <v>43.875</v>
      </c>
      <c r="I75" s="132">
        <v>347.41071428571433</v>
      </c>
      <c r="J75" s="132">
        <v>173.46428571428572</v>
      </c>
      <c r="K75" s="133">
        <v>933.86507936507951</v>
      </c>
    </row>
    <row r="76" spans="1:11" x14ac:dyDescent="0.25">
      <c r="B76" s="141" t="s">
        <v>280</v>
      </c>
      <c r="C76" s="122">
        <v>139.19999999999999</v>
      </c>
      <c r="D76" s="123">
        <v>83</v>
      </c>
      <c r="E76" s="123">
        <v>129.96428571428572</v>
      </c>
      <c r="F76" s="123">
        <v>418.62500000000006</v>
      </c>
      <c r="G76" s="123">
        <v>159.96203703703702</v>
      </c>
      <c r="H76" s="123">
        <v>247.11250000000001</v>
      </c>
      <c r="I76" s="123">
        <v>166.90833333333333</v>
      </c>
      <c r="J76" s="123">
        <v>398.09725063938623</v>
      </c>
      <c r="K76" s="124">
        <v>1742.8694067240424</v>
      </c>
    </row>
    <row r="77" spans="1:11" x14ac:dyDescent="0.25">
      <c r="B77" s="140" t="s">
        <v>281</v>
      </c>
      <c r="C77" s="131">
        <v>288.46296296296293</v>
      </c>
      <c r="D77" s="132">
        <v>183.47058823529412</v>
      </c>
      <c r="E77" s="132">
        <v>86.678571428571445</v>
      </c>
      <c r="F77" s="132">
        <v>159.96203703703702</v>
      </c>
      <c r="G77" s="132">
        <v>283.55555555555554</v>
      </c>
      <c r="H77" s="132">
        <v>44.777777777777779</v>
      </c>
      <c r="I77" s="132">
        <v>423.82433862433857</v>
      </c>
      <c r="J77" s="132">
        <v>290.96949891067533</v>
      </c>
      <c r="K77" s="133">
        <v>1761.7013305322128</v>
      </c>
    </row>
    <row r="78" spans="1:11" x14ac:dyDescent="0.25">
      <c r="B78" s="141" t="s">
        <v>282</v>
      </c>
      <c r="C78" s="122">
        <v>177.1875</v>
      </c>
      <c r="D78" s="123">
        <v>277.65808823529414</v>
      </c>
      <c r="E78" s="123">
        <v>43.875</v>
      </c>
      <c r="F78" s="123">
        <v>247.11250000000001</v>
      </c>
      <c r="G78" s="123">
        <v>44.777777777777779</v>
      </c>
      <c r="H78" s="123">
        <v>118.125</v>
      </c>
      <c r="I78" s="123">
        <v>161.41071428571428</v>
      </c>
      <c r="J78" s="123">
        <v>556.79166666666663</v>
      </c>
      <c r="K78" s="124">
        <v>1626.9382469654529</v>
      </c>
    </row>
    <row r="79" spans="1:11" x14ac:dyDescent="0.25">
      <c r="B79" s="140" t="s">
        <v>283</v>
      </c>
      <c r="C79" s="131">
        <v>490.97222222222229</v>
      </c>
      <c r="D79" s="132">
        <v>402.72058823529414</v>
      </c>
      <c r="E79" s="132">
        <v>390.69642857142861</v>
      </c>
      <c r="F79" s="132">
        <v>166.90833333333333</v>
      </c>
      <c r="G79" s="132">
        <v>423.82433862433857</v>
      </c>
      <c r="H79" s="132">
        <v>118.125</v>
      </c>
      <c r="I79" s="132">
        <v>647.55238095238076</v>
      </c>
      <c r="J79" s="132">
        <v>518.40444525636349</v>
      </c>
      <c r="K79" s="133">
        <v>3159.2037371953611</v>
      </c>
    </row>
    <row r="80" spans="1:11" ht="15.75" thickBot="1" x14ac:dyDescent="0.3">
      <c r="B80" s="141" t="s">
        <v>284</v>
      </c>
      <c r="C80" s="122">
        <v>309.83986928104576</v>
      </c>
      <c r="D80" s="123">
        <v>538.03431372549028</v>
      </c>
      <c r="E80" s="123">
        <v>130.17857142857144</v>
      </c>
      <c r="F80" s="123">
        <v>398.09725063938623</v>
      </c>
      <c r="G80" s="123">
        <v>290.96949891067533</v>
      </c>
      <c r="H80" s="123">
        <v>556.79166666666663</v>
      </c>
      <c r="I80" s="123">
        <v>518.40444525636349</v>
      </c>
      <c r="J80" s="123">
        <v>342.16283034953113</v>
      </c>
      <c r="K80" s="124">
        <v>3084.4784462577304</v>
      </c>
    </row>
    <row r="81" spans="2:11" ht="15.75" thickTop="1" x14ac:dyDescent="0.25">
      <c r="B81" s="142" t="s">
        <v>287</v>
      </c>
      <c r="C81" s="134">
        <v>2427.0236655773419</v>
      </c>
      <c r="D81" s="135">
        <v>3255.195669934641</v>
      </c>
      <c r="E81" s="135">
        <v>933.8650793650794</v>
      </c>
      <c r="F81" s="135">
        <v>1742.8694067240424</v>
      </c>
      <c r="G81" s="135">
        <v>1761.7013305322128</v>
      </c>
      <c r="H81" s="135">
        <v>1583.6525326797387</v>
      </c>
      <c r="I81" s="135">
        <v>3076.2037371953606</v>
      </c>
      <c r="J81" s="135">
        <v>3127.7641605434446</v>
      </c>
      <c r="K81" s="136">
        <v>17908.275582551865</v>
      </c>
    </row>
  </sheetData>
  <mergeCells count="1">
    <mergeCell ref="B4:B5"/>
  </mergeCells>
  <hyperlinks>
    <hyperlink ref="A55" location="RESUMEN!A1" display="RESUMEN!A1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showGridLines="0" zoomScale="90" zoomScaleNormal="90" workbookViewId="0"/>
  </sheetViews>
  <sheetFormatPr baseColWidth="10" defaultRowHeight="15" x14ac:dyDescent="0.25"/>
  <cols>
    <col min="1" max="1" width="13" bestFit="1" customWidth="1"/>
    <col min="2" max="2" width="57.85546875" bestFit="1" customWidth="1"/>
    <col min="3" max="3" width="14.42578125" customWidth="1"/>
  </cols>
  <sheetData>
    <row r="1" spans="1:6" x14ac:dyDescent="0.25">
      <c r="A1" s="155"/>
    </row>
    <row r="2" spans="1:6" ht="15.75" x14ac:dyDescent="0.25">
      <c r="A2" s="33">
        <v>4</v>
      </c>
      <c r="B2" s="33" t="s">
        <v>133</v>
      </c>
      <c r="C2" s="33"/>
      <c r="D2" s="33"/>
      <c r="E2" s="33"/>
      <c r="F2" s="28" t="s">
        <v>289</v>
      </c>
    </row>
    <row r="3" spans="1:6" ht="5.25" customHeight="1" x14ac:dyDescent="0.25"/>
    <row r="4" spans="1:6" ht="15.75" x14ac:dyDescent="0.25">
      <c r="A4" s="59">
        <v>4.0999999999999996</v>
      </c>
      <c r="B4" s="60" t="s">
        <v>15</v>
      </c>
      <c r="C4" s="17"/>
      <c r="D4" s="20"/>
      <c r="E4" s="17"/>
    </row>
    <row r="5" spans="1:6" ht="6" customHeight="1" thickBot="1" x14ac:dyDescent="0.3"/>
    <row r="6" spans="1:6" ht="15.75" thickBot="1" x14ac:dyDescent="0.3">
      <c r="A6" s="61" t="s">
        <v>134</v>
      </c>
      <c r="B6" s="62" t="s">
        <v>16</v>
      </c>
      <c r="C6" s="32">
        <v>2.7252261272445133</v>
      </c>
      <c r="D6" s="34"/>
    </row>
    <row r="8" spans="1:6" x14ac:dyDescent="0.25">
      <c r="A8" s="61" t="s">
        <v>135</v>
      </c>
      <c r="B8" s="62" t="s">
        <v>25</v>
      </c>
      <c r="C8" s="35"/>
      <c r="D8" s="34"/>
    </row>
    <row r="9" spans="1:6" ht="15.75" customHeight="1" x14ac:dyDescent="0.25"/>
    <row r="10" spans="1:6" x14ac:dyDescent="0.25">
      <c r="B10" s="156" t="s">
        <v>17</v>
      </c>
      <c r="C10" s="157" t="s">
        <v>18</v>
      </c>
      <c r="D10" s="158" t="s">
        <v>19</v>
      </c>
    </row>
    <row r="11" spans="1:6" x14ac:dyDescent="0.25">
      <c r="B11" s="159" t="s">
        <v>20</v>
      </c>
      <c r="C11" s="36">
        <v>1498.7332671957672</v>
      </c>
      <c r="D11" s="37">
        <v>0.14454758259126468</v>
      </c>
    </row>
    <row r="12" spans="1:6" x14ac:dyDescent="0.25">
      <c r="B12" s="159" t="s">
        <v>21</v>
      </c>
      <c r="C12" s="36">
        <v>3428.2674210747095</v>
      </c>
      <c r="D12" s="37">
        <v>0.33064440420405322</v>
      </c>
    </row>
    <row r="13" spans="1:6" x14ac:dyDescent="0.25">
      <c r="B13" s="159" t="s">
        <v>22</v>
      </c>
      <c r="C13" s="36">
        <v>2590.8793914949229</v>
      </c>
      <c r="D13" s="37">
        <v>0.24988125707441136</v>
      </c>
    </row>
    <row r="14" spans="1:6" x14ac:dyDescent="0.25">
      <c r="B14" s="159" t="s">
        <v>23</v>
      </c>
      <c r="C14" s="36">
        <v>2299.9633024324862</v>
      </c>
      <c r="D14" s="37">
        <v>0.22182341761004759</v>
      </c>
    </row>
    <row r="15" spans="1:6" ht="15.75" thickBot="1" x14ac:dyDescent="0.3">
      <c r="B15" s="159" t="s">
        <v>24</v>
      </c>
      <c r="C15" s="36">
        <v>550.59890046356713</v>
      </c>
      <c r="D15" s="37">
        <v>5.3103338520223226E-2</v>
      </c>
    </row>
    <row r="16" spans="1:6" ht="15.75" thickTop="1" x14ac:dyDescent="0.25">
      <c r="B16" s="160" t="s">
        <v>5</v>
      </c>
      <c r="C16" s="38">
        <v>10368.442282661452</v>
      </c>
      <c r="D16" s="39">
        <v>1.0000000000000002</v>
      </c>
    </row>
    <row r="19" spans="1:5" ht="15.75" x14ac:dyDescent="0.25">
      <c r="A19" s="59">
        <v>4.2</v>
      </c>
      <c r="B19" s="60" t="s">
        <v>26</v>
      </c>
      <c r="C19" s="17"/>
      <c r="D19" s="20"/>
      <c r="E19" s="17"/>
    </row>
    <row r="20" spans="1:5" ht="15.75" thickBot="1" x14ac:dyDescent="0.3"/>
    <row r="21" spans="1:5" ht="15.75" thickBot="1" x14ac:dyDescent="0.3">
      <c r="A21" s="61" t="s">
        <v>136</v>
      </c>
      <c r="B21" s="62" t="s">
        <v>27</v>
      </c>
      <c r="C21" s="32">
        <v>1.3551682435470389</v>
      </c>
      <c r="D21" s="34"/>
    </row>
    <row r="22" spans="1:5" ht="15.75" thickBot="1" x14ac:dyDescent="0.3"/>
    <row r="23" spans="1:5" ht="15.75" thickBot="1" x14ac:dyDescent="0.3">
      <c r="A23" s="61" t="s">
        <v>137</v>
      </c>
      <c r="B23" s="62" t="s">
        <v>28</v>
      </c>
      <c r="C23" s="32">
        <v>497.26818262866669</v>
      </c>
      <c r="D23" s="34"/>
    </row>
    <row r="25" spans="1:5" x14ac:dyDescent="0.25">
      <c r="A25" s="61" t="s">
        <v>138</v>
      </c>
      <c r="B25" s="62" t="s">
        <v>32</v>
      </c>
      <c r="C25" s="35"/>
      <c r="D25" s="34"/>
    </row>
    <row r="27" spans="1:5" x14ac:dyDescent="0.25">
      <c r="B27" s="40" t="s">
        <v>34</v>
      </c>
      <c r="C27" s="41" t="s">
        <v>18</v>
      </c>
      <c r="D27" s="42" t="s">
        <v>19</v>
      </c>
    </row>
    <row r="28" spans="1:5" x14ac:dyDescent="0.25">
      <c r="B28" s="43" t="s">
        <v>35</v>
      </c>
      <c r="C28" s="44">
        <v>1405.1167045985062</v>
      </c>
      <c r="D28" s="45">
        <v>0.13551859250335052</v>
      </c>
    </row>
    <row r="29" spans="1:5" x14ac:dyDescent="0.25">
      <c r="B29" s="43" t="s">
        <v>36</v>
      </c>
      <c r="C29" s="44">
        <v>4650.1798157104995</v>
      </c>
      <c r="D29" s="45">
        <v>0.44849358167202502</v>
      </c>
    </row>
    <row r="30" spans="1:5" x14ac:dyDescent="0.25">
      <c r="B30" s="43" t="s">
        <v>37</v>
      </c>
      <c r="C30" s="44">
        <v>3702.5178089126139</v>
      </c>
      <c r="D30" s="45">
        <v>0.35709489506481817</v>
      </c>
    </row>
    <row r="31" spans="1:5" x14ac:dyDescent="0.25">
      <c r="B31" s="43" t="s">
        <v>38</v>
      </c>
      <c r="C31" s="44">
        <v>532.05072032436158</v>
      </c>
      <c r="D31" s="45">
        <v>5.1314431408281985E-2</v>
      </c>
    </row>
    <row r="32" spans="1:5" ht="15.75" thickBot="1" x14ac:dyDescent="0.3">
      <c r="B32" s="43" t="s">
        <v>39</v>
      </c>
      <c r="C32" s="44">
        <v>78.577233115468403</v>
      </c>
      <c r="D32" s="45">
        <v>7.5784993515244431E-3</v>
      </c>
    </row>
    <row r="33" spans="1:4" ht="15.75" thickTop="1" x14ac:dyDescent="0.25">
      <c r="B33" s="46" t="s">
        <v>5</v>
      </c>
      <c r="C33" s="47">
        <v>10368.442282661448</v>
      </c>
      <c r="D33" s="48">
        <v>1.0000000000000002</v>
      </c>
    </row>
    <row r="34" spans="1:4" ht="15.75" thickBot="1" x14ac:dyDescent="0.3"/>
    <row r="35" spans="1:4" ht="15.75" thickBot="1" x14ac:dyDescent="0.3">
      <c r="A35" s="61" t="s">
        <v>139</v>
      </c>
      <c r="B35" s="62" t="s">
        <v>29</v>
      </c>
      <c r="C35" s="32">
        <v>0.20212490580697595</v>
      </c>
      <c r="D35" s="34"/>
    </row>
    <row r="36" spans="1:4" x14ac:dyDescent="0.25">
      <c r="A36" s="155"/>
    </row>
    <row r="39" spans="1:4" x14ac:dyDescent="0.25">
      <c r="A39" s="61" t="s">
        <v>140</v>
      </c>
      <c r="B39" s="62" t="s">
        <v>30</v>
      </c>
      <c r="C39" s="35"/>
      <c r="D39" s="34"/>
    </row>
    <row r="40" spans="1:4" x14ac:dyDescent="0.25">
      <c r="A40" s="155"/>
    </row>
    <row r="41" spans="1:4" x14ac:dyDescent="0.25">
      <c r="B41" s="40" t="s">
        <v>40</v>
      </c>
      <c r="C41" s="41" t="s">
        <v>18</v>
      </c>
      <c r="D41" s="42" t="s">
        <v>19</v>
      </c>
    </row>
    <row r="42" spans="1:4" x14ac:dyDescent="0.25">
      <c r="B42" s="43" t="s">
        <v>41</v>
      </c>
      <c r="C42" s="44">
        <v>9195.8941829888117</v>
      </c>
      <c r="D42" s="45">
        <v>0.88691183615561775</v>
      </c>
    </row>
    <row r="43" spans="1:4" x14ac:dyDescent="0.25">
      <c r="B43" s="43" t="s">
        <v>42</v>
      </c>
      <c r="C43" s="44">
        <v>574.57807720108974</v>
      </c>
      <c r="D43" s="45">
        <v>5.5416046262023719E-2</v>
      </c>
    </row>
    <row r="44" spans="1:4" x14ac:dyDescent="0.25">
      <c r="B44" s="43" t="s">
        <v>43</v>
      </c>
      <c r="C44" s="44">
        <v>372.97933201058208</v>
      </c>
      <c r="D44" s="45">
        <v>3.597255227376768E-2</v>
      </c>
    </row>
    <row r="45" spans="1:4" x14ac:dyDescent="0.25">
      <c r="B45" s="43" t="s">
        <v>44</v>
      </c>
      <c r="C45" s="44">
        <v>144.90408331810983</v>
      </c>
      <c r="D45" s="45">
        <v>1.3975492110364987E-2</v>
      </c>
    </row>
    <row r="46" spans="1:4" ht="15.75" thickBot="1" x14ac:dyDescent="0.3">
      <c r="B46" s="43" t="s">
        <v>45</v>
      </c>
      <c r="C46" s="44">
        <v>80.086607142857147</v>
      </c>
      <c r="D46" s="45">
        <v>7.7240731982258686E-3</v>
      </c>
    </row>
    <row r="47" spans="1:4" ht="15.75" thickTop="1" x14ac:dyDescent="0.25">
      <c r="B47" s="46" t="s">
        <v>5</v>
      </c>
      <c r="C47" s="47">
        <v>10368.44228266145</v>
      </c>
      <c r="D47" s="48">
        <v>1</v>
      </c>
    </row>
    <row r="49" spans="1:4" x14ac:dyDescent="0.25">
      <c r="A49" s="61" t="s">
        <v>141</v>
      </c>
      <c r="B49" s="62" t="s">
        <v>31</v>
      </c>
      <c r="C49" s="35"/>
      <c r="D49" s="34"/>
    </row>
    <row r="50" spans="1:4" x14ac:dyDescent="0.25">
      <c r="A50" s="155"/>
    </row>
    <row r="51" spans="1:4" x14ac:dyDescent="0.25">
      <c r="B51" s="50" t="s">
        <v>46</v>
      </c>
      <c r="C51" s="51" t="s">
        <v>18</v>
      </c>
      <c r="D51" s="52" t="s">
        <v>19</v>
      </c>
    </row>
    <row r="52" spans="1:4" x14ac:dyDescent="0.25">
      <c r="B52" s="53" t="s">
        <v>253</v>
      </c>
      <c r="C52" s="54">
        <v>8884.1314786558669</v>
      </c>
      <c r="D52" s="55">
        <v>0.85684341354846449</v>
      </c>
    </row>
    <row r="53" spans="1:4" x14ac:dyDescent="0.25">
      <c r="B53" s="53" t="s">
        <v>254</v>
      </c>
      <c r="C53" s="54">
        <v>1214.5771925054239</v>
      </c>
      <c r="D53" s="55">
        <v>0.11714172287350164</v>
      </c>
    </row>
    <row r="54" spans="1:4" x14ac:dyDescent="0.25">
      <c r="B54" s="53" t="s">
        <v>255</v>
      </c>
      <c r="C54" s="54">
        <v>229.70188492063491</v>
      </c>
      <c r="D54" s="55">
        <v>2.2153943539306019E-2</v>
      </c>
    </row>
    <row r="55" spans="1:4" x14ac:dyDescent="0.25">
      <c r="B55" s="53" t="s">
        <v>256</v>
      </c>
      <c r="C55" s="54">
        <v>28.716911764705884</v>
      </c>
      <c r="D55" s="55">
        <v>2.7696457174408479E-3</v>
      </c>
    </row>
    <row r="56" spans="1:4" ht="15.75" thickBot="1" x14ac:dyDescent="0.3">
      <c r="B56" s="53" t="s">
        <v>257</v>
      </c>
      <c r="C56" s="54">
        <v>11.314814814814813</v>
      </c>
      <c r="D56" s="55">
        <v>1.0912743212870011E-3</v>
      </c>
    </row>
    <row r="57" spans="1:4" ht="15.75" thickTop="1" x14ac:dyDescent="0.25">
      <c r="B57" s="56" t="s">
        <v>5</v>
      </c>
      <c r="C57" s="57">
        <v>10368.442282661446</v>
      </c>
      <c r="D57" s="58">
        <v>1</v>
      </c>
    </row>
    <row r="59" spans="1:4" x14ac:dyDescent="0.25">
      <c r="A59" s="61" t="s">
        <v>142</v>
      </c>
      <c r="B59" s="62" t="s">
        <v>33</v>
      </c>
      <c r="C59" s="35"/>
      <c r="D59" s="34"/>
    </row>
    <row r="60" spans="1:4" x14ac:dyDescent="0.25">
      <c r="A60" s="155"/>
    </row>
    <row r="61" spans="1:4" x14ac:dyDescent="0.25">
      <c r="B61" s="50" t="s">
        <v>47</v>
      </c>
      <c r="C61" s="51" t="s">
        <v>48</v>
      </c>
      <c r="D61" s="52" t="s">
        <v>19</v>
      </c>
    </row>
    <row r="62" spans="1:4" x14ac:dyDescent="0.25">
      <c r="B62" s="53" t="s">
        <v>49</v>
      </c>
      <c r="C62" s="54">
        <v>4994.4189716446135</v>
      </c>
      <c r="D62" s="55">
        <v>0.35544977294187668</v>
      </c>
    </row>
    <row r="63" spans="1:4" x14ac:dyDescent="0.25">
      <c r="B63" s="53" t="s">
        <v>50</v>
      </c>
      <c r="C63" s="54">
        <v>719.16669714181967</v>
      </c>
      <c r="D63" s="55">
        <v>5.1182658214643836E-2</v>
      </c>
    </row>
    <row r="64" spans="1:4" x14ac:dyDescent="0.25">
      <c r="B64" s="53" t="s">
        <v>51</v>
      </c>
      <c r="C64" s="54">
        <v>8311.2730477267378</v>
      </c>
      <c r="D64" s="55">
        <v>0.59150826841817916</v>
      </c>
    </row>
    <row r="65" spans="2:4" ht="15.75" thickBot="1" x14ac:dyDescent="0.3">
      <c r="B65" s="53" t="s">
        <v>52</v>
      </c>
      <c r="C65" s="54">
        <v>26.125</v>
      </c>
      <c r="D65" s="55">
        <v>1.8593004253002622E-3</v>
      </c>
    </row>
    <row r="66" spans="2:4" ht="15.75" thickTop="1" x14ac:dyDescent="0.25">
      <c r="B66" s="56" t="s">
        <v>5</v>
      </c>
      <c r="C66" s="57">
        <v>14050.983716513172</v>
      </c>
      <c r="D66" s="58">
        <v>1</v>
      </c>
    </row>
    <row r="67" spans="2:4" x14ac:dyDescent="0.25">
      <c r="B67" s="7"/>
      <c r="C67" s="7"/>
      <c r="D67" s="7"/>
    </row>
    <row r="68" spans="2:4" x14ac:dyDescent="0.25">
      <c r="B68" s="50" t="s">
        <v>47</v>
      </c>
      <c r="C68" s="51" t="s">
        <v>53</v>
      </c>
      <c r="D68" s="52" t="s">
        <v>19</v>
      </c>
    </row>
    <row r="69" spans="2:4" x14ac:dyDescent="0.25">
      <c r="B69" s="53" t="s">
        <v>258</v>
      </c>
      <c r="C69" s="54">
        <v>41.022222222222211</v>
      </c>
      <c r="D69" s="55">
        <v>1.9574281872557556E-2</v>
      </c>
    </row>
    <row r="70" spans="2:4" x14ac:dyDescent="0.25">
      <c r="B70" s="53" t="s">
        <v>54</v>
      </c>
      <c r="C70" s="54">
        <v>0</v>
      </c>
      <c r="D70" s="55">
        <v>0</v>
      </c>
    </row>
    <row r="71" spans="2:4" x14ac:dyDescent="0.25">
      <c r="B71" s="53" t="s">
        <v>55</v>
      </c>
      <c r="C71" s="54">
        <v>1354.0348148599214</v>
      </c>
      <c r="D71" s="55">
        <v>0.64609515758916447</v>
      </c>
    </row>
    <row r="72" spans="2:4" x14ac:dyDescent="0.25">
      <c r="B72" s="53" t="s">
        <v>50</v>
      </c>
      <c r="C72" s="54">
        <v>39.06944444444445</v>
      </c>
      <c r="D72" s="55">
        <v>1.8642488795877717E-2</v>
      </c>
    </row>
    <row r="73" spans="2:4" x14ac:dyDescent="0.25">
      <c r="B73" s="53" t="s">
        <v>51</v>
      </c>
      <c r="C73" s="54">
        <v>661.59393822142374</v>
      </c>
      <c r="D73" s="55">
        <v>0.31568807174240043</v>
      </c>
    </row>
    <row r="74" spans="2:4" ht="15.75" thickBot="1" x14ac:dyDescent="0.3">
      <c r="B74" s="53" t="s">
        <v>52</v>
      </c>
      <c r="C74" s="54">
        <v>0</v>
      </c>
      <c r="D74" s="55">
        <v>0</v>
      </c>
    </row>
    <row r="75" spans="2:4" ht="15.75" thickTop="1" x14ac:dyDescent="0.25">
      <c r="B75" s="56" t="s">
        <v>5</v>
      </c>
      <c r="C75" s="57">
        <v>2095.7204197480114</v>
      </c>
      <c r="D75" s="58">
        <v>1.0000000000000002</v>
      </c>
    </row>
    <row r="76" spans="2:4" x14ac:dyDescent="0.25">
      <c r="B76" s="7"/>
      <c r="C76" s="7"/>
      <c r="D76" s="7"/>
    </row>
    <row r="77" spans="2:4" x14ac:dyDescent="0.25">
      <c r="B77" s="50" t="s">
        <v>47</v>
      </c>
      <c r="C77" s="51" t="s">
        <v>56</v>
      </c>
      <c r="D77" s="52" t="s">
        <v>19</v>
      </c>
    </row>
    <row r="78" spans="2:4" x14ac:dyDescent="0.25">
      <c r="B78" s="53" t="s">
        <v>55</v>
      </c>
      <c r="C78" s="54">
        <v>13.158730158730158</v>
      </c>
      <c r="D78" s="55">
        <v>7.3252125633420763E-3</v>
      </c>
    </row>
    <row r="79" spans="2:4" x14ac:dyDescent="0.25">
      <c r="B79" s="53" t="s">
        <v>49</v>
      </c>
      <c r="C79" s="54">
        <v>234.7969239547671</v>
      </c>
      <c r="D79" s="55">
        <v>0.13070694181280415</v>
      </c>
    </row>
    <row r="80" spans="2:4" x14ac:dyDescent="0.25">
      <c r="B80" s="53" t="s">
        <v>50</v>
      </c>
      <c r="C80" s="54">
        <v>166.09089052287581</v>
      </c>
      <c r="D80" s="55">
        <v>9.2459611470006184E-2</v>
      </c>
    </row>
    <row r="81" spans="2:4" x14ac:dyDescent="0.25">
      <c r="B81" s="53" t="s">
        <v>51</v>
      </c>
      <c r="C81" s="54">
        <v>1382.3150004989918</v>
      </c>
      <c r="D81" s="55">
        <v>0.76950823415384761</v>
      </c>
    </row>
    <row r="82" spans="2:4" ht="15.75" thickBot="1" x14ac:dyDescent="0.3">
      <c r="B82" s="53" t="s">
        <v>52</v>
      </c>
      <c r="C82" s="54">
        <v>0</v>
      </c>
      <c r="D82" s="55">
        <v>0</v>
      </c>
    </row>
    <row r="83" spans="2:4" ht="15.75" thickTop="1" x14ac:dyDescent="0.25">
      <c r="B83" s="56" t="s">
        <v>5</v>
      </c>
      <c r="C83" s="57">
        <v>1796.3615451353648</v>
      </c>
      <c r="D83" s="58">
        <v>1</v>
      </c>
    </row>
  </sheetData>
  <hyperlinks>
    <hyperlink ref="A1" location="RESUMEN!A1" display="RESUMEN!A1"/>
    <hyperlink ref="A36" location="RESUMEN!A1" display="RESUMEN!A1"/>
    <hyperlink ref="A40" location="RESUMEN!A1" display="RESUMEN!A1"/>
    <hyperlink ref="A50" location="RESUMEN!A1" display="RESUMEN!A1"/>
    <hyperlink ref="A60" location="RESUMEN!A1" display="RESUMEN!A1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showGridLines="0" zoomScale="90" zoomScaleNormal="90" workbookViewId="0"/>
  </sheetViews>
  <sheetFormatPr baseColWidth="10" defaultRowHeight="15" x14ac:dyDescent="0.25"/>
  <cols>
    <col min="1" max="1" width="13.140625" customWidth="1"/>
    <col min="2" max="2" width="34.5703125" customWidth="1"/>
    <col min="3" max="3" width="18.28515625" customWidth="1"/>
  </cols>
  <sheetData>
    <row r="1" spans="1:11" x14ac:dyDescent="0.25">
      <c r="A1" s="155"/>
    </row>
    <row r="2" spans="1:11" ht="15.75" x14ac:dyDescent="0.25">
      <c r="A2" s="59">
        <v>4.3</v>
      </c>
      <c r="B2" s="60" t="s">
        <v>57</v>
      </c>
      <c r="C2" s="17"/>
      <c r="D2" s="20"/>
      <c r="E2" s="17"/>
      <c r="F2" s="59"/>
      <c r="G2" s="60"/>
      <c r="H2" s="17"/>
      <c r="I2" s="20"/>
      <c r="J2" s="17"/>
      <c r="K2" s="28" t="s">
        <v>289</v>
      </c>
    </row>
    <row r="4" spans="1:11" x14ac:dyDescent="0.25">
      <c r="A4" s="61" t="s">
        <v>143</v>
      </c>
      <c r="B4" s="62" t="s">
        <v>58</v>
      </c>
      <c r="C4" s="35"/>
      <c r="D4" s="34"/>
      <c r="E4" s="8"/>
      <c r="F4" s="8"/>
      <c r="G4" s="8"/>
      <c r="H4" s="8"/>
      <c r="I4" s="8"/>
      <c r="J4" s="8"/>
    </row>
    <row r="6" spans="1:11" x14ac:dyDescent="0.25">
      <c r="B6" s="148" t="s">
        <v>68</v>
      </c>
      <c r="C6" s="149" t="s">
        <v>69</v>
      </c>
      <c r="D6" s="150" t="s">
        <v>70</v>
      </c>
    </row>
    <row r="7" spans="1:11" x14ac:dyDescent="0.25">
      <c r="B7" s="151" t="s">
        <v>71</v>
      </c>
      <c r="C7" s="36">
        <v>13069.689432536286</v>
      </c>
      <c r="D7" s="37">
        <v>0.50522592417705747</v>
      </c>
    </row>
    <row r="8" spans="1:11" ht="15.75" thickBot="1" x14ac:dyDescent="0.3">
      <c r="B8" s="151" t="s">
        <v>72</v>
      </c>
      <c r="C8" s="36">
        <v>12799.310567463684</v>
      </c>
      <c r="D8" s="37">
        <v>0.49477407582294247</v>
      </c>
    </row>
    <row r="9" spans="1:11" ht="15.75" thickTop="1" x14ac:dyDescent="0.25">
      <c r="B9" s="152" t="s">
        <v>5</v>
      </c>
      <c r="C9" s="38">
        <v>25868.999999999971</v>
      </c>
      <c r="D9" s="39">
        <v>1</v>
      </c>
    </row>
    <row r="11" spans="1:11" x14ac:dyDescent="0.25">
      <c r="A11" s="61" t="s">
        <v>144</v>
      </c>
      <c r="B11" s="62" t="s">
        <v>59</v>
      </c>
      <c r="C11" s="35"/>
      <c r="D11" s="34"/>
    </row>
    <row r="13" spans="1:11" x14ac:dyDescent="0.25">
      <c r="B13" s="148" t="s">
        <v>73</v>
      </c>
      <c r="C13" s="149" t="s">
        <v>4</v>
      </c>
      <c r="D13" s="150" t="s">
        <v>19</v>
      </c>
    </row>
    <row r="14" spans="1:11" x14ac:dyDescent="0.25">
      <c r="B14" s="64" t="s">
        <v>74</v>
      </c>
      <c r="C14" s="36">
        <v>2970.9999999999995</v>
      </c>
      <c r="D14" s="37">
        <v>0.11006770246451643</v>
      </c>
    </row>
    <row r="15" spans="1:11" x14ac:dyDescent="0.25">
      <c r="B15" s="151" t="s">
        <v>75</v>
      </c>
      <c r="C15" s="36">
        <v>12073.999999999991</v>
      </c>
      <c r="D15" s="37">
        <v>0.45879677396785118</v>
      </c>
    </row>
    <row r="16" spans="1:11" x14ac:dyDescent="0.25">
      <c r="B16" s="151" t="s">
        <v>76</v>
      </c>
      <c r="C16" s="36">
        <v>7508.9999999999991</v>
      </c>
      <c r="D16" s="37">
        <v>0.30148167734618597</v>
      </c>
    </row>
    <row r="17" spans="1:10" ht="15.75" thickBot="1" x14ac:dyDescent="0.3">
      <c r="B17" s="151" t="s">
        <v>77</v>
      </c>
      <c r="C17" s="36">
        <v>3315.0000000000009</v>
      </c>
      <c r="D17" s="37">
        <v>0.12965384622144632</v>
      </c>
    </row>
    <row r="18" spans="1:10" ht="15.75" thickTop="1" x14ac:dyDescent="0.25">
      <c r="B18" s="152" t="s">
        <v>5</v>
      </c>
      <c r="C18" s="38">
        <v>25868.999999999989</v>
      </c>
      <c r="D18" s="39">
        <v>0.99999999999999978</v>
      </c>
    </row>
    <row r="20" spans="1:10" x14ac:dyDescent="0.25">
      <c r="A20" s="61" t="s">
        <v>145</v>
      </c>
      <c r="B20" s="62" t="s">
        <v>60</v>
      </c>
      <c r="C20" s="35"/>
      <c r="D20" s="34"/>
      <c r="E20" s="61"/>
      <c r="F20" s="62"/>
      <c r="G20" s="35"/>
      <c r="H20" s="34"/>
      <c r="I20" s="61"/>
      <c r="J20" s="62"/>
    </row>
    <row r="22" spans="1:10" x14ac:dyDescent="0.25">
      <c r="B22" s="111" t="s">
        <v>68</v>
      </c>
      <c r="C22" s="171" t="s">
        <v>74</v>
      </c>
      <c r="D22" s="171"/>
      <c r="E22" s="171" t="s">
        <v>75</v>
      </c>
      <c r="F22" s="171"/>
      <c r="G22" s="171" t="s">
        <v>76</v>
      </c>
      <c r="H22" s="171"/>
      <c r="I22" s="171" t="s">
        <v>77</v>
      </c>
      <c r="J22" s="171"/>
    </row>
    <row r="23" spans="1:10" x14ac:dyDescent="0.25">
      <c r="B23" s="64" t="s">
        <v>71</v>
      </c>
      <c r="C23" s="36">
        <v>1544.8571428571427</v>
      </c>
      <c r="D23" s="37">
        <v>0.51997884310237041</v>
      </c>
      <c r="E23" s="36">
        <v>6299.3914049919467</v>
      </c>
      <c r="F23" s="37">
        <v>0.52173193680569385</v>
      </c>
      <c r="G23" s="36">
        <v>3609.0857259570494</v>
      </c>
      <c r="H23" s="37">
        <v>0.48063466852537612</v>
      </c>
      <c r="I23" s="36">
        <v>1616.3551587301581</v>
      </c>
      <c r="J23" s="37">
        <v>0.48758828317651842</v>
      </c>
    </row>
    <row r="24" spans="1:10" ht="15.75" thickBot="1" x14ac:dyDescent="0.3">
      <c r="B24" s="64" t="s">
        <v>72</v>
      </c>
      <c r="C24" s="36">
        <v>1426.1428571428573</v>
      </c>
      <c r="D24" s="37">
        <v>0.48002115689762953</v>
      </c>
      <c r="E24" s="36">
        <v>5774.6085950080515</v>
      </c>
      <c r="F24" s="37">
        <v>0.47826806319430615</v>
      </c>
      <c r="G24" s="36">
        <v>3899.9142740429502</v>
      </c>
      <c r="H24" s="37">
        <v>0.51936533147462383</v>
      </c>
      <c r="I24" s="36">
        <v>1698.644841269841</v>
      </c>
      <c r="J24" s="37">
        <v>0.51241171682348163</v>
      </c>
    </row>
    <row r="25" spans="1:10" ht="15.75" thickTop="1" x14ac:dyDescent="0.25">
      <c r="B25" s="152" t="s">
        <v>5</v>
      </c>
      <c r="C25" s="38">
        <v>2971</v>
      </c>
      <c r="D25" s="39">
        <v>1</v>
      </c>
      <c r="E25" s="38">
        <v>12073.999999999998</v>
      </c>
      <c r="F25" s="39">
        <v>1</v>
      </c>
      <c r="G25" s="38">
        <v>7509</v>
      </c>
      <c r="H25" s="39">
        <v>1</v>
      </c>
      <c r="I25" s="38">
        <v>3314.9999999999991</v>
      </c>
      <c r="J25" s="39">
        <v>1</v>
      </c>
    </row>
    <row r="27" spans="1:10" x14ac:dyDescent="0.25">
      <c r="A27" s="61" t="s">
        <v>146</v>
      </c>
      <c r="B27" s="62" t="s">
        <v>61</v>
      </c>
      <c r="C27" s="35"/>
      <c r="D27" s="34"/>
    </row>
    <row r="29" spans="1:10" x14ac:dyDescent="0.25">
      <c r="B29" s="148" t="s">
        <v>78</v>
      </c>
      <c r="C29" s="149" t="s">
        <v>4</v>
      </c>
      <c r="D29" s="150" t="s">
        <v>19</v>
      </c>
    </row>
    <row r="30" spans="1:10" x14ac:dyDescent="0.25">
      <c r="B30" s="151" t="s">
        <v>79</v>
      </c>
      <c r="C30" s="36">
        <v>8913.2397510453447</v>
      </c>
      <c r="D30" s="65">
        <v>0.34455293018846278</v>
      </c>
    </row>
    <row r="31" spans="1:10" x14ac:dyDescent="0.25">
      <c r="B31" s="151" t="s">
        <v>80</v>
      </c>
      <c r="C31" s="36">
        <v>5783.2305261234942</v>
      </c>
      <c r="D31" s="65">
        <v>0.22355833337676345</v>
      </c>
    </row>
    <row r="32" spans="1:10" x14ac:dyDescent="0.25">
      <c r="B32" s="151" t="s">
        <v>81</v>
      </c>
      <c r="C32" s="36">
        <v>4602.7017048606904</v>
      </c>
      <c r="D32" s="65">
        <v>0.1779234491035869</v>
      </c>
    </row>
    <row r="33" spans="1:4" x14ac:dyDescent="0.25">
      <c r="B33" s="151" t="s">
        <v>82</v>
      </c>
      <c r="C33" s="36">
        <v>3095.3026471941439</v>
      </c>
      <c r="D33" s="65">
        <v>0.11965296869589638</v>
      </c>
    </row>
    <row r="34" spans="1:4" x14ac:dyDescent="0.25">
      <c r="B34" s="151" t="s">
        <v>83</v>
      </c>
      <c r="C34" s="36">
        <v>3079.4757676017261</v>
      </c>
      <c r="D34" s="65">
        <v>0.11904115998305793</v>
      </c>
    </row>
    <row r="35" spans="1:4" ht="15.75" thickBot="1" x14ac:dyDescent="0.3">
      <c r="B35" s="151" t="s">
        <v>84</v>
      </c>
      <c r="C35" s="36">
        <v>395.04960317460319</v>
      </c>
      <c r="D35" s="65">
        <v>1.5271158652232523E-2</v>
      </c>
    </row>
    <row r="36" spans="1:4" ht="15.75" thickTop="1" x14ac:dyDescent="0.25">
      <c r="B36" s="152" t="s">
        <v>5</v>
      </c>
      <c r="C36" s="38">
        <v>25869.000000000004</v>
      </c>
      <c r="D36" s="66">
        <v>1</v>
      </c>
    </row>
    <row r="38" spans="1:4" x14ac:dyDescent="0.25">
      <c r="A38" s="61" t="s">
        <v>147</v>
      </c>
      <c r="B38" s="62" t="s">
        <v>62</v>
      </c>
      <c r="C38" s="35"/>
      <c r="D38" s="34"/>
    </row>
    <row r="39" spans="1:4" x14ac:dyDescent="0.25">
      <c r="A39" s="155"/>
    </row>
    <row r="40" spans="1:4" x14ac:dyDescent="0.25">
      <c r="B40" s="148" t="s">
        <v>85</v>
      </c>
      <c r="C40" s="149" t="s">
        <v>4</v>
      </c>
      <c r="D40" s="150" t="s">
        <v>19</v>
      </c>
    </row>
    <row r="41" spans="1:4" x14ac:dyDescent="0.25">
      <c r="B41" s="151" t="s">
        <v>86</v>
      </c>
      <c r="C41" s="36">
        <v>2651.1326871811534</v>
      </c>
      <c r="D41" s="37">
        <v>0.10248299846075049</v>
      </c>
    </row>
    <row r="42" spans="1:4" x14ac:dyDescent="0.25">
      <c r="B42" s="151" t="s">
        <v>87</v>
      </c>
      <c r="C42" s="36">
        <v>104.92619047619047</v>
      </c>
      <c r="D42" s="37">
        <v>4.0560590079319067E-3</v>
      </c>
    </row>
    <row r="43" spans="1:4" x14ac:dyDescent="0.25">
      <c r="B43" s="151" t="s">
        <v>88</v>
      </c>
      <c r="C43" s="36">
        <v>4429.854756153667</v>
      </c>
      <c r="D43" s="37">
        <v>0.17124182442899488</v>
      </c>
    </row>
    <row r="44" spans="1:4" x14ac:dyDescent="0.25">
      <c r="B44" s="151" t="s">
        <v>89</v>
      </c>
      <c r="C44" s="36">
        <v>11726.247641037085</v>
      </c>
      <c r="D44" s="37">
        <v>0.45329342614855961</v>
      </c>
    </row>
    <row r="45" spans="1:4" x14ac:dyDescent="0.25">
      <c r="B45" s="151" t="s">
        <v>259</v>
      </c>
      <c r="C45" s="36">
        <v>335.90509259259255</v>
      </c>
      <c r="D45" s="37">
        <v>1.2984850307031297E-2</v>
      </c>
    </row>
    <row r="46" spans="1:4" x14ac:dyDescent="0.25">
      <c r="B46" s="151" t="s">
        <v>90</v>
      </c>
      <c r="C46" s="36">
        <v>1065.5449735449736</v>
      </c>
      <c r="D46" s="37">
        <v>4.1190033381459427E-2</v>
      </c>
    </row>
    <row r="47" spans="1:4" x14ac:dyDescent="0.25">
      <c r="B47" s="151" t="s">
        <v>91</v>
      </c>
      <c r="C47" s="36">
        <v>2690.9924253034546</v>
      </c>
      <c r="D47" s="37">
        <v>0.10402382872563513</v>
      </c>
    </row>
    <row r="48" spans="1:4" x14ac:dyDescent="0.25">
      <c r="B48" s="151" t="s">
        <v>92</v>
      </c>
      <c r="C48" s="36">
        <v>2592.1891857467626</v>
      </c>
      <c r="D48" s="37">
        <v>0.10020446038682451</v>
      </c>
    </row>
    <row r="49" spans="1:4" ht="15.75" thickBot="1" x14ac:dyDescent="0.3">
      <c r="B49" s="151" t="s">
        <v>84</v>
      </c>
      <c r="C49" s="36">
        <v>272.2070479641132</v>
      </c>
      <c r="D49" s="37">
        <v>1.052251915281276E-2</v>
      </c>
    </row>
    <row r="50" spans="1:4" ht="15.75" thickTop="1" x14ac:dyDescent="0.25">
      <c r="B50" s="153" t="s">
        <v>5</v>
      </c>
      <c r="C50" s="67">
        <v>25868.999999999993</v>
      </c>
      <c r="D50" s="68">
        <v>1</v>
      </c>
    </row>
    <row r="52" spans="1:4" x14ac:dyDescent="0.25">
      <c r="A52" s="61" t="s">
        <v>148</v>
      </c>
      <c r="B52" s="62" t="s">
        <v>63</v>
      </c>
      <c r="C52" s="35"/>
      <c r="D52" s="34"/>
    </row>
    <row r="54" spans="1:4" x14ac:dyDescent="0.25">
      <c r="B54" s="148" t="s">
        <v>93</v>
      </c>
      <c r="C54" s="149" t="s">
        <v>4</v>
      </c>
      <c r="D54" s="150" t="s">
        <v>19</v>
      </c>
    </row>
    <row r="55" spans="1:4" x14ac:dyDescent="0.25">
      <c r="B55" s="151" t="s">
        <v>94</v>
      </c>
      <c r="C55" s="36">
        <v>23491.692225706705</v>
      </c>
      <c r="D55" s="65">
        <v>0.90810206137487759</v>
      </c>
    </row>
    <row r="56" spans="1:4" x14ac:dyDescent="0.25">
      <c r="B56" s="151" t="s">
        <v>95</v>
      </c>
      <c r="C56" s="36">
        <v>1391.3149782135074</v>
      </c>
      <c r="D56" s="65">
        <v>5.3783098620491999E-2</v>
      </c>
    </row>
    <row r="57" spans="1:4" ht="15.75" thickBot="1" x14ac:dyDescent="0.3">
      <c r="B57" s="151" t="s">
        <v>96</v>
      </c>
      <c r="C57" s="36">
        <v>985.99279607978451</v>
      </c>
      <c r="D57" s="65">
        <v>3.8114840004630432E-2</v>
      </c>
    </row>
    <row r="58" spans="1:4" ht="15.75" thickTop="1" x14ac:dyDescent="0.25">
      <c r="B58" s="152" t="s">
        <v>5</v>
      </c>
      <c r="C58" s="38">
        <v>25868.999999999996</v>
      </c>
      <c r="D58" s="66">
        <v>1</v>
      </c>
    </row>
    <row r="60" spans="1:4" x14ac:dyDescent="0.25">
      <c r="A60" s="61" t="s">
        <v>149</v>
      </c>
      <c r="B60" s="62" t="s">
        <v>64</v>
      </c>
      <c r="C60" s="35"/>
      <c r="D60" s="34"/>
    </row>
    <row r="62" spans="1:4" x14ac:dyDescent="0.25">
      <c r="B62" s="148" t="s">
        <v>97</v>
      </c>
      <c r="C62" s="149" t="s">
        <v>4</v>
      </c>
      <c r="D62" s="150" t="s">
        <v>19</v>
      </c>
    </row>
    <row r="63" spans="1:4" x14ac:dyDescent="0.25">
      <c r="B63" s="151" t="s">
        <v>98</v>
      </c>
      <c r="C63" s="36">
        <v>5880.9895289516744</v>
      </c>
      <c r="D63" s="65">
        <v>0.22733733538024964</v>
      </c>
    </row>
    <row r="64" spans="1:4" x14ac:dyDescent="0.25">
      <c r="B64" s="151" t="s">
        <v>99</v>
      </c>
      <c r="C64" s="36">
        <v>13183.731880505813</v>
      </c>
      <c r="D64" s="65">
        <v>0.50963438403130468</v>
      </c>
    </row>
    <row r="65" spans="1:4" x14ac:dyDescent="0.25">
      <c r="B65" s="151" t="s">
        <v>260</v>
      </c>
      <c r="C65" s="36">
        <v>102.34821428571429</v>
      </c>
      <c r="D65" s="65">
        <v>3.9564039694504755E-3</v>
      </c>
    </row>
    <row r="66" spans="1:4" x14ac:dyDescent="0.25">
      <c r="B66" s="151" t="s">
        <v>100</v>
      </c>
      <c r="C66" s="36">
        <v>2274.0476190476193</v>
      </c>
      <c r="D66" s="65">
        <v>8.7906282386161841E-2</v>
      </c>
    </row>
    <row r="67" spans="1:4" ht="15.75" thickBot="1" x14ac:dyDescent="0.3">
      <c r="B67" s="151" t="s">
        <v>101</v>
      </c>
      <c r="C67" s="36">
        <v>4427.8827572091632</v>
      </c>
      <c r="D67" s="65">
        <v>0.17116559423283334</v>
      </c>
    </row>
    <row r="68" spans="1:4" ht="15.75" thickTop="1" x14ac:dyDescent="0.25">
      <c r="B68" s="152" t="s">
        <v>5</v>
      </c>
      <c r="C68" s="38">
        <v>25868.999999999985</v>
      </c>
      <c r="D68" s="66">
        <v>1</v>
      </c>
    </row>
    <row r="70" spans="1:4" x14ac:dyDescent="0.25">
      <c r="A70" s="61" t="s">
        <v>150</v>
      </c>
      <c r="B70" s="62" t="s">
        <v>65</v>
      </c>
      <c r="C70" s="35"/>
      <c r="D70" s="34"/>
    </row>
    <row r="71" spans="1:4" x14ac:dyDescent="0.25">
      <c r="A71" s="155"/>
    </row>
    <row r="72" spans="1:4" x14ac:dyDescent="0.25">
      <c r="B72" s="148" t="s">
        <v>102</v>
      </c>
      <c r="C72" s="149" t="s">
        <v>4</v>
      </c>
      <c r="D72" s="150" t="s">
        <v>19</v>
      </c>
    </row>
    <row r="73" spans="1:4" x14ac:dyDescent="0.25">
      <c r="B73" s="151" t="s">
        <v>94</v>
      </c>
      <c r="C73" s="36">
        <v>1877.598923530765</v>
      </c>
      <c r="D73" s="65">
        <v>7.2581039991138657E-2</v>
      </c>
    </row>
    <row r="74" spans="1:4" x14ac:dyDescent="0.25">
      <c r="B74" s="151" t="s">
        <v>103</v>
      </c>
      <c r="C74" s="36">
        <v>83</v>
      </c>
      <c r="D74" s="65">
        <v>3.2084734624453996E-3</v>
      </c>
    </row>
    <row r="75" spans="1:4" x14ac:dyDescent="0.25">
      <c r="B75" s="151" t="s">
        <v>104</v>
      </c>
      <c r="C75" s="36">
        <v>6550.756184285312</v>
      </c>
      <c r="D75" s="65">
        <v>0.25322804067746396</v>
      </c>
    </row>
    <row r="76" spans="1:4" x14ac:dyDescent="0.25">
      <c r="B76" s="151" t="s">
        <v>105</v>
      </c>
      <c r="C76" s="36">
        <v>401.77857142857147</v>
      </c>
      <c r="D76" s="65">
        <v>1.5531275713346929E-2</v>
      </c>
    </row>
    <row r="77" spans="1:4" ht="15.75" thickBot="1" x14ac:dyDescent="0.3">
      <c r="B77" s="151" t="s">
        <v>106</v>
      </c>
      <c r="C77" s="36">
        <v>16955.866320755336</v>
      </c>
      <c r="D77" s="65">
        <v>0.65545117015560506</v>
      </c>
    </row>
    <row r="78" spans="1:4" ht="15.75" thickTop="1" x14ac:dyDescent="0.25">
      <c r="B78" s="152" t="s">
        <v>5</v>
      </c>
      <c r="C78" s="38">
        <v>25868.999999999985</v>
      </c>
      <c r="D78" s="66">
        <v>1</v>
      </c>
    </row>
    <row r="80" spans="1:4" x14ac:dyDescent="0.25">
      <c r="A80" s="61" t="s">
        <v>151</v>
      </c>
      <c r="B80" s="62" t="s">
        <v>66</v>
      </c>
      <c r="C80" s="35"/>
      <c r="D80" s="34"/>
    </row>
    <row r="82" spans="1:4" x14ac:dyDescent="0.25">
      <c r="B82" s="148" t="s">
        <v>107</v>
      </c>
      <c r="C82" s="149" t="s">
        <v>4</v>
      </c>
      <c r="D82" s="150" t="s">
        <v>19</v>
      </c>
    </row>
    <row r="83" spans="1:4" x14ac:dyDescent="0.25">
      <c r="B83" s="151" t="s">
        <v>108</v>
      </c>
      <c r="C83" s="36">
        <v>21750.278107619841</v>
      </c>
      <c r="D83" s="37">
        <v>0.84078542300127013</v>
      </c>
    </row>
    <row r="84" spans="1:4" ht="15.75" thickBot="1" x14ac:dyDescent="0.3">
      <c r="B84" s="151" t="s">
        <v>94</v>
      </c>
      <c r="C84" s="36">
        <v>4118.7218923801411</v>
      </c>
      <c r="D84" s="37">
        <v>0.1592145769987299</v>
      </c>
    </row>
    <row r="85" spans="1:4" ht="15.75" thickTop="1" x14ac:dyDescent="0.25">
      <c r="B85" s="152" t="s">
        <v>5</v>
      </c>
      <c r="C85" s="38">
        <v>25868.999999999982</v>
      </c>
      <c r="D85" s="39">
        <v>1</v>
      </c>
    </row>
    <row r="87" spans="1:4" x14ac:dyDescent="0.25">
      <c r="A87" s="63" t="s">
        <v>152</v>
      </c>
      <c r="B87" s="62" t="s">
        <v>67</v>
      </c>
      <c r="C87" s="35"/>
      <c r="D87" s="34"/>
    </row>
    <row r="89" spans="1:4" x14ac:dyDescent="0.25">
      <c r="B89" s="148" t="s">
        <v>109</v>
      </c>
      <c r="C89" s="149" t="s">
        <v>4</v>
      </c>
      <c r="D89" s="150" t="s">
        <v>19</v>
      </c>
    </row>
    <row r="90" spans="1:4" x14ac:dyDescent="0.25">
      <c r="B90" s="151" t="s">
        <v>110</v>
      </c>
      <c r="C90" s="36">
        <v>776.11810731538992</v>
      </c>
      <c r="D90" s="37">
        <v>0.18843663825694343</v>
      </c>
    </row>
    <row r="91" spans="1:4" x14ac:dyDescent="0.25">
      <c r="B91" s="151" t="s">
        <v>111</v>
      </c>
      <c r="C91" s="36">
        <v>800.98733000446566</v>
      </c>
      <c r="D91" s="37">
        <v>0.1944747304949955</v>
      </c>
    </row>
    <row r="92" spans="1:4" x14ac:dyDescent="0.25">
      <c r="B92" s="151" t="s">
        <v>112</v>
      </c>
      <c r="C92" s="36">
        <v>80.895424836601308</v>
      </c>
      <c r="D92" s="37">
        <v>1.9640904860865272E-2</v>
      </c>
    </row>
    <row r="93" spans="1:4" x14ac:dyDescent="0.25">
      <c r="B93" s="151" t="s">
        <v>113</v>
      </c>
      <c r="C93" s="36">
        <v>59.0625</v>
      </c>
      <c r="D93" s="37">
        <v>1.4340006813586719E-2</v>
      </c>
    </row>
    <row r="94" spans="1:4" x14ac:dyDescent="0.25">
      <c r="B94" s="151" t="s">
        <v>84</v>
      </c>
      <c r="C94" s="36">
        <v>2401.6585302236831</v>
      </c>
      <c r="D94" s="37">
        <v>0.58310771957360907</v>
      </c>
    </row>
    <row r="95" spans="1:4" ht="15.75" thickBot="1" x14ac:dyDescent="0.3">
      <c r="B95" s="151" t="s">
        <v>114</v>
      </c>
      <c r="C95" s="36">
        <v>0</v>
      </c>
      <c r="D95" s="37">
        <v>0</v>
      </c>
    </row>
    <row r="96" spans="1:4" ht="15.75" thickTop="1" x14ac:dyDescent="0.25">
      <c r="B96" s="152" t="s">
        <v>5</v>
      </c>
      <c r="C96" s="38">
        <v>4118.7218923801402</v>
      </c>
      <c r="D96" s="39">
        <v>1</v>
      </c>
    </row>
  </sheetData>
  <mergeCells count="4">
    <mergeCell ref="C22:D22"/>
    <mergeCell ref="E22:F22"/>
    <mergeCell ref="G22:H22"/>
    <mergeCell ref="I22:J22"/>
  </mergeCells>
  <hyperlinks>
    <hyperlink ref="A1" location="RESUMEN!A45" display="VOLVER"/>
    <hyperlink ref="A39" location="RESUMEN!A45" display="VOLVER"/>
    <hyperlink ref="A71" location="RESUMEN!A45" display="VOLVER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9"/>
  <sheetViews>
    <sheetView showGridLines="0" zoomScale="90" zoomScaleNormal="90" workbookViewId="0"/>
  </sheetViews>
  <sheetFormatPr baseColWidth="10" defaultRowHeight="15" x14ac:dyDescent="0.25"/>
  <cols>
    <col min="1" max="1" width="13.140625" customWidth="1"/>
    <col min="2" max="2" width="48.85546875" customWidth="1"/>
    <col min="5" max="5" width="14.42578125" customWidth="1"/>
    <col min="7" max="7" width="12.42578125" customWidth="1"/>
    <col min="9" max="9" width="13.5703125" customWidth="1"/>
  </cols>
  <sheetData>
    <row r="1" spans="1:6" x14ac:dyDescent="0.25">
      <c r="A1" s="155"/>
    </row>
    <row r="2" spans="1:6" ht="15.75" x14ac:dyDescent="0.25">
      <c r="A2" s="59">
        <v>4.4000000000000004</v>
      </c>
      <c r="B2" s="60" t="s">
        <v>116</v>
      </c>
      <c r="C2" s="17"/>
      <c r="D2" s="20"/>
      <c r="E2" s="59"/>
      <c r="F2" s="28" t="s">
        <v>289</v>
      </c>
    </row>
    <row r="3" spans="1:6" ht="15.75" thickBot="1" x14ac:dyDescent="0.3"/>
    <row r="4" spans="1:6" ht="15.75" thickBot="1" x14ac:dyDescent="0.3">
      <c r="A4" s="61" t="s">
        <v>156</v>
      </c>
      <c r="B4" s="62" t="s">
        <v>117</v>
      </c>
      <c r="C4" s="32">
        <v>2.2454065522477191</v>
      </c>
      <c r="D4" s="34"/>
      <c r="E4" s="61"/>
    </row>
    <row r="5" spans="1:6" ht="15.75" thickBot="1" x14ac:dyDescent="0.3"/>
    <row r="6" spans="1:6" ht="15.75" thickBot="1" x14ac:dyDescent="0.3">
      <c r="A6" s="61" t="s">
        <v>157</v>
      </c>
      <c r="B6" s="62" t="s">
        <v>118</v>
      </c>
      <c r="C6" s="32">
        <v>2.6706059487003366</v>
      </c>
      <c r="D6" s="34"/>
      <c r="E6" s="61"/>
    </row>
    <row r="8" spans="1:6" x14ac:dyDescent="0.25">
      <c r="A8" s="61" t="s">
        <v>158</v>
      </c>
      <c r="B8" s="62" t="s">
        <v>119</v>
      </c>
      <c r="C8" s="35"/>
      <c r="D8" s="34"/>
      <c r="E8" s="34"/>
    </row>
    <row r="10" spans="1:6" x14ac:dyDescent="0.25">
      <c r="B10" s="148" t="s">
        <v>73</v>
      </c>
      <c r="C10" s="149" t="s">
        <v>4</v>
      </c>
      <c r="D10" s="149" t="s">
        <v>167</v>
      </c>
      <c r="E10" s="150" t="s">
        <v>168</v>
      </c>
    </row>
    <row r="11" spans="1:6" x14ac:dyDescent="0.25">
      <c r="B11" s="64" t="s">
        <v>74</v>
      </c>
      <c r="C11" s="36">
        <v>2970.9999999999995</v>
      </c>
      <c r="D11" s="36">
        <v>7417.9642857142871</v>
      </c>
      <c r="E11" s="71">
        <v>2.4967904024618943</v>
      </c>
    </row>
    <row r="12" spans="1:6" x14ac:dyDescent="0.25">
      <c r="B12" s="151" t="s">
        <v>75</v>
      </c>
      <c r="C12" s="36">
        <v>12073.999999999991</v>
      </c>
      <c r="D12" s="36">
        <v>30148.255526800091</v>
      </c>
      <c r="E12" s="71">
        <v>2.4969567274142879</v>
      </c>
    </row>
    <row r="13" spans="1:6" x14ac:dyDescent="0.25">
      <c r="B13" s="151" t="s">
        <v>76</v>
      </c>
      <c r="C13" s="36">
        <v>7508.9999999999991</v>
      </c>
      <c r="D13" s="36">
        <v>14873.830065359472</v>
      </c>
      <c r="E13" s="71">
        <v>1.9808003815900219</v>
      </c>
    </row>
    <row r="14" spans="1:6" ht="15.75" thickBot="1" x14ac:dyDescent="0.3">
      <c r="B14" s="151" t="s">
        <v>77</v>
      </c>
      <c r="C14" s="36">
        <v>3315.0000000000009</v>
      </c>
      <c r="D14" s="36">
        <v>5646.3722222222268</v>
      </c>
      <c r="E14" s="71">
        <v>1.703279705044412</v>
      </c>
    </row>
    <row r="15" spans="1:6" ht="15.75" thickTop="1" x14ac:dyDescent="0.25">
      <c r="B15" s="152" t="s">
        <v>5</v>
      </c>
      <c r="C15" s="38">
        <v>25868.999999999989</v>
      </c>
      <c r="D15" s="38">
        <v>58086.422100096075</v>
      </c>
      <c r="E15" s="72">
        <v>2.2454065522477133</v>
      </c>
    </row>
    <row r="18" spans="1:5" x14ac:dyDescent="0.25">
      <c r="A18" s="61" t="s">
        <v>159</v>
      </c>
      <c r="B18" s="62" t="s">
        <v>120</v>
      </c>
      <c r="C18" s="35"/>
      <c r="D18" s="34"/>
      <c r="E18" s="34"/>
    </row>
    <row r="20" spans="1:5" x14ac:dyDescent="0.25">
      <c r="B20" s="50" t="s">
        <v>85</v>
      </c>
      <c r="C20" s="51" t="s">
        <v>4</v>
      </c>
      <c r="D20" s="51" t="s">
        <v>167</v>
      </c>
      <c r="E20" s="52" t="s">
        <v>169</v>
      </c>
    </row>
    <row r="21" spans="1:5" x14ac:dyDescent="0.25">
      <c r="B21" s="151" t="s">
        <v>86</v>
      </c>
      <c r="C21" s="36">
        <v>2651.1326871811534</v>
      </c>
      <c r="D21" s="36">
        <v>5720.554756491968</v>
      </c>
      <c r="E21" s="73">
        <v>2.1577776111139921</v>
      </c>
    </row>
    <row r="22" spans="1:5" x14ac:dyDescent="0.25">
      <c r="B22" s="151" t="s">
        <v>87</v>
      </c>
      <c r="C22" s="36">
        <v>104.92619047619047</v>
      </c>
      <c r="D22" s="36">
        <v>492.26666666666654</v>
      </c>
      <c r="E22" s="73">
        <v>4.6915518845446904</v>
      </c>
    </row>
    <row r="23" spans="1:5" x14ac:dyDescent="0.25">
      <c r="B23" s="151" t="s">
        <v>88</v>
      </c>
      <c r="C23" s="36">
        <v>4429.854756153667</v>
      </c>
      <c r="D23" s="36">
        <v>10705.490568207962</v>
      </c>
      <c r="E23" s="73">
        <v>2.4166685269616548</v>
      </c>
    </row>
    <row r="24" spans="1:5" x14ac:dyDescent="0.25">
      <c r="B24" s="151" t="s">
        <v>89</v>
      </c>
      <c r="C24" s="36">
        <v>11726.247641037085</v>
      </c>
      <c r="D24" s="36">
        <v>29030.04280775111</v>
      </c>
      <c r="E24" s="73">
        <v>2.4756464042391357</v>
      </c>
    </row>
    <row r="25" spans="1:5" x14ac:dyDescent="0.25">
      <c r="B25" s="151" t="s">
        <v>259</v>
      </c>
      <c r="C25" s="36">
        <v>335.90509259259255</v>
      </c>
      <c r="D25" s="36">
        <v>947.47685185185162</v>
      </c>
      <c r="E25" s="73">
        <v>2.8206683159788022</v>
      </c>
    </row>
    <row r="26" spans="1:5" x14ac:dyDescent="0.25">
      <c r="B26" s="151" t="s">
        <v>84</v>
      </c>
      <c r="C26" s="36">
        <v>272.2070479641132</v>
      </c>
      <c r="D26" s="36">
        <v>655.16192201518277</v>
      </c>
      <c r="E26" s="73">
        <v>2.4068514276733826</v>
      </c>
    </row>
    <row r="27" spans="1:5" x14ac:dyDescent="0.25">
      <c r="B27" s="151" t="s">
        <v>90</v>
      </c>
      <c r="C27" s="36">
        <v>1065.5449735449736</v>
      </c>
      <c r="D27" s="36">
        <v>1954.0815048241507</v>
      </c>
      <c r="E27" s="73">
        <v>1.833879895583473</v>
      </c>
    </row>
    <row r="28" spans="1:5" x14ac:dyDescent="0.25">
      <c r="B28" s="151" t="s">
        <v>91</v>
      </c>
      <c r="C28" s="36">
        <v>2690.9924253034546</v>
      </c>
      <c r="D28" s="36">
        <v>4829.1076330532233</v>
      </c>
      <c r="E28" s="73">
        <v>1.7945452345554858</v>
      </c>
    </row>
    <row r="29" spans="1:5" ht="15.75" thickBot="1" x14ac:dyDescent="0.3">
      <c r="B29" s="151" t="s">
        <v>92</v>
      </c>
      <c r="C29" s="36">
        <v>2592.1891857467626</v>
      </c>
      <c r="D29" s="36">
        <v>3752.2393892339551</v>
      </c>
      <c r="E29" s="73">
        <v>1.4475175692676161</v>
      </c>
    </row>
    <row r="30" spans="1:5" ht="15.75" thickTop="1" x14ac:dyDescent="0.25">
      <c r="B30" s="153" t="s">
        <v>5</v>
      </c>
      <c r="C30" s="67">
        <v>25868.999999999993</v>
      </c>
      <c r="D30" s="67">
        <v>58086.422100096068</v>
      </c>
      <c r="E30" s="74">
        <v>2.2454065522477129</v>
      </c>
    </row>
    <row r="31" spans="1:5" x14ac:dyDescent="0.25">
      <c r="B31" s="154"/>
      <c r="C31" s="69"/>
      <c r="D31" s="69"/>
      <c r="E31" s="70"/>
    </row>
    <row r="32" spans="1:5" x14ac:dyDescent="0.25">
      <c r="B32" s="154"/>
      <c r="C32" s="69"/>
      <c r="D32" s="69"/>
      <c r="E32" s="70"/>
    </row>
    <row r="33" spans="1:6" x14ac:dyDescent="0.25">
      <c r="A33" s="61" t="s">
        <v>160</v>
      </c>
      <c r="B33" s="62" t="s">
        <v>121</v>
      </c>
      <c r="C33" s="35"/>
      <c r="D33" s="34"/>
      <c r="E33" s="34"/>
    </row>
    <row r="34" spans="1:6" x14ac:dyDescent="0.25">
      <c r="A34" s="155"/>
    </row>
    <row r="35" spans="1:6" x14ac:dyDescent="0.25">
      <c r="B35" s="148" t="s">
        <v>78</v>
      </c>
      <c r="C35" s="149" t="s">
        <v>4</v>
      </c>
      <c r="D35" s="149" t="s">
        <v>167</v>
      </c>
      <c r="E35" s="150" t="s">
        <v>168</v>
      </c>
    </row>
    <row r="36" spans="1:6" x14ac:dyDescent="0.25">
      <c r="B36" s="151" t="s">
        <v>79</v>
      </c>
      <c r="C36" s="36">
        <v>8913.2397510453447</v>
      </c>
      <c r="D36" s="36">
        <v>17373.825568004948</v>
      </c>
      <c r="E36" s="71">
        <v>1.9492155549801458</v>
      </c>
    </row>
    <row r="37" spans="1:6" x14ac:dyDescent="0.25">
      <c r="B37" s="151" t="s">
        <v>80</v>
      </c>
      <c r="C37" s="36">
        <v>5783.2305261234942</v>
      </c>
      <c r="D37" s="36">
        <v>13447.450630590387</v>
      </c>
      <c r="E37" s="71">
        <v>2.3252489365324034</v>
      </c>
    </row>
    <row r="38" spans="1:6" x14ac:dyDescent="0.25">
      <c r="B38" s="151" t="s">
        <v>81</v>
      </c>
      <c r="C38" s="36">
        <v>4602.7017048606904</v>
      </c>
      <c r="D38" s="36">
        <v>11931.083734218311</v>
      </c>
      <c r="E38" s="71">
        <v>2.5921913908994951</v>
      </c>
    </row>
    <row r="39" spans="1:6" x14ac:dyDescent="0.25">
      <c r="B39" s="151" t="s">
        <v>82</v>
      </c>
      <c r="C39" s="36">
        <v>3095.3026471941439</v>
      </c>
      <c r="D39" s="36">
        <v>8092.0455060285003</v>
      </c>
      <c r="E39" s="71">
        <v>2.6142986416413421</v>
      </c>
    </row>
    <row r="40" spans="1:6" x14ac:dyDescent="0.25">
      <c r="B40" s="151" t="s">
        <v>83</v>
      </c>
      <c r="C40" s="36">
        <v>3079.4757676017261</v>
      </c>
      <c r="D40" s="36">
        <v>6409.5285660157824</v>
      </c>
      <c r="E40" s="71">
        <v>2.0813700284472372</v>
      </c>
    </row>
    <row r="41" spans="1:6" ht="15.75" thickBot="1" x14ac:dyDescent="0.3">
      <c r="B41" s="151" t="s">
        <v>84</v>
      </c>
      <c r="C41" s="36">
        <v>395.04960317460319</v>
      </c>
      <c r="D41" s="36">
        <v>832.4880952380953</v>
      </c>
      <c r="E41" s="71">
        <v>2.107300168252932</v>
      </c>
    </row>
    <row r="42" spans="1:6" ht="15.75" thickTop="1" x14ac:dyDescent="0.25">
      <c r="B42" s="152" t="s">
        <v>5</v>
      </c>
      <c r="C42" s="38">
        <v>25869.000000000004</v>
      </c>
      <c r="D42" s="38">
        <v>58086.422100096024</v>
      </c>
      <c r="E42" s="72">
        <v>2.2454065522477102</v>
      </c>
    </row>
    <row r="45" spans="1:6" ht="15.75" x14ac:dyDescent="0.25">
      <c r="A45" s="59">
        <v>4.5</v>
      </c>
      <c r="B45" s="60" t="s">
        <v>122</v>
      </c>
      <c r="C45" s="17"/>
      <c r="D45" s="59"/>
      <c r="E45" s="8"/>
      <c r="F45" s="8"/>
    </row>
    <row r="46" spans="1:6" x14ac:dyDescent="0.25">
      <c r="E46" s="8"/>
      <c r="F46" s="8"/>
    </row>
    <row r="47" spans="1:6" x14ac:dyDescent="0.25">
      <c r="A47" s="61" t="s">
        <v>162</v>
      </c>
      <c r="B47" s="62" t="s">
        <v>123</v>
      </c>
      <c r="C47" s="35"/>
      <c r="D47" s="34"/>
      <c r="E47" s="8"/>
      <c r="F47" s="8"/>
    </row>
    <row r="48" spans="1:6" x14ac:dyDescent="0.25">
      <c r="E48" s="8"/>
      <c r="F48" s="8"/>
    </row>
    <row r="49" spans="1:6" x14ac:dyDescent="0.25">
      <c r="B49" s="148" t="s">
        <v>170</v>
      </c>
      <c r="C49" s="149" t="s">
        <v>167</v>
      </c>
      <c r="D49" s="150" t="s">
        <v>70</v>
      </c>
      <c r="E49" s="8"/>
      <c r="F49" s="8"/>
    </row>
    <row r="50" spans="1:6" x14ac:dyDescent="0.25">
      <c r="B50" s="151" t="s">
        <v>171</v>
      </c>
      <c r="C50" s="36">
        <v>38861.556850228066</v>
      </c>
      <c r="D50" s="37">
        <v>0.66902996337527521</v>
      </c>
      <c r="E50" s="8"/>
      <c r="F50" s="8"/>
    </row>
    <row r="51" spans="1:6" ht="15.75" thickBot="1" x14ac:dyDescent="0.3">
      <c r="B51" s="151" t="s">
        <v>172</v>
      </c>
      <c r="C51" s="36">
        <v>19224.865249868024</v>
      </c>
      <c r="D51" s="37">
        <v>0.33097003662472474</v>
      </c>
      <c r="E51" s="8"/>
      <c r="F51" s="8"/>
    </row>
    <row r="52" spans="1:6" ht="15.75" thickTop="1" x14ac:dyDescent="0.25">
      <c r="B52" s="152" t="s">
        <v>5</v>
      </c>
      <c r="C52" s="38">
        <v>58086.42210009609</v>
      </c>
      <c r="D52" s="39">
        <v>1</v>
      </c>
      <c r="E52" s="8"/>
      <c r="F52" s="8"/>
    </row>
    <row r="53" spans="1:6" x14ac:dyDescent="0.25">
      <c r="E53" s="8"/>
      <c r="F53" s="8"/>
    </row>
    <row r="54" spans="1:6" x14ac:dyDescent="0.25">
      <c r="E54" s="8"/>
      <c r="F54" s="8"/>
    </row>
    <row r="55" spans="1:6" x14ac:dyDescent="0.25">
      <c r="A55" s="61" t="s">
        <v>163</v>
      </c>
      <c r="B55" s="62" t="s">
        <v>124</v>
      </c>
      <c r="C55" s="35"/>
      <c r="D55" s="34"/>
      <c r="E55" s="8"/>
      <c r="F55" s="8"/>
    </row>
    <row r="56" spans="1:6" x14ac:dyDescent="0.25">
      <c r="E56" s="8"/>
      <c r="F56" s="8"/>
    </row>
    <row r="57" spans="1:6" x14ac:dyDescent="0.25">
      <c r="B57" s="148" t="s">
        <v>173</v>
      </c>
      <c r="C57" s="149" t="s">
        <v>167</v>
      </c>
      <c r="D57" s="150" t="s">
        <v>70</v>
      </c>
      <c r="E57" s="8"/>
      <c r="F57" s="8"/>
    </row>
    <row r="58" spans="1:6" x14ac:dyDescent="0.25">
      <c r="B58" s="151" t="s">
        <v>174</v>
      </c>
      <c r="C58" s="36">
        <v>36569.619318597011</v>
      </c>
      <c r="D58" s="37">
        <v>0.62957259194892889</v>
      </c>
      <c r="E58" s="8"/>
      <c r="F58" s="8"/>
    </row>
    <row r="59" spans="1:6" ht="15.75" thickBot="1" x14ac:dyDescent="0.3">
      <c r="B59" s="151" t="s">
        <v>175</v>
      </c>
      <c r="C59" s="36">
        <v>21516.802781499035</v>
      </c>
      <c r="D59" s="37">
        <v>0.37042740805107116</v>
      </c>
      <c r="E59" s="8"/>
      <c r="F59" s="8"/>
    </row>
    <row r="60" spans="1:6" ht="15.75" thickTop="1" x14ac:dyDescent="0.25">
      <c r="B60" s="152" t="s">
        <v>5</v>
      </c>
      <c r="C60" s="38">
        <v>58086.422100096046</v>
      </c>
      <c r="D60" s="39">
        <v>1</v>
      </c>
      <c r="E60" s="8"/>
      <c r="F60" s="8"/>
    </row>
    <row r="61" spans="1:6" x14ac:dyDescent="0.25">
      <c r="E61" s="8"/>
      <c r="F61" s="8"/>
    </row>
    <row r="62" spans="1:6" x14ac:dyDescent="0.25">
      <c r="E62" s="8"/>
      <c r="F62" s="8"/>
    </row>
    <row r="63" spans="1:6" ht="15.75" x14ac:dyDescent="0.25">
      <c r="A63" s="59">
        <v>4.5999999999999996</v>
      </c>
      <c r="B63" s="60" t="s">
        <v>125</v>
      </c>
      <c r="C63" s="17"/>
      <c r="D63" s="59"/>
      <c r="E63" s="8"/>
      <c r="F63" s="8"/>
    </row>
    <row r="65" spans="1:17" x14ac:dyDescent="0.25">
      <c r="A65" s="61" t="s">
        <v>164</v>
      </c>
      <c r="B65" s="62" t="s">
        <v>126</v>
      </c>
      <c r="C65" s="35"/>
      <c r="D65" s="34"/>
      <c r="E65" s="8"/>
    </row>
    <row r="66" spans="1:17" x14ac:dyDescent="0.25">
      <c r="A66" s="155"/>
    </row>
    <row r="67" spans="1:17" x14ac:dyDescent="0.25">
      <c r="B67" s="148" t="s">
        <v>170</v>
      </c>
      <c r="C67" s="149" t="s">
        <v>167</v>
      </c>
      <c r="D67" s="150" t="s">
        <v>70</v>
      </c>
    </row>
    <row r="68" spans="1:17" x14ac:dyDescent="0.25">
      <c r="B68" s="151" t="s">
        <v>176</v>
      </c>
      <c r="C68" s="36">
        <v>30753.065939999204</v>
      </c>
      <c r="D68" s="37">
        <v>0.52943639542825849</v>
      </c>
    </row>
    <row r="69" spans="1:17" ht="15.75" thickBot="1" x14ac:dyDescent="0.3">
      <c r="B69" s="151" t="s">
        <v>177</v>
      </c>
      <c r="C69" s="36">
        <v>27333.356160096879</v>
      </c>
      <c r="D69" s="37">
        <v>0.47056360457174151</v>
      </c>
    </row>
    <row r="70" spans="1:17" ht="15.75" thickTop="1" x14ac:dyDescent="0.25">
      <c r="B70" s="152" t="s">
        <v>5</v>
      </c>
      <c r="C70" s="38">
        <v>58086.422100096082</v>
      </c>
      <c r="D70" s="39">
        <v>1</v>
      </c>
    </row>
    <row r="73" spans="1:17" ht="15.75" x14ac:dyDescent="0.25">
      <c r="A73" s="59">
        <v>4.7</v>
      </c>
      <c r="B73" s="60" t="s">
        <v>127</v>
      </c>
      <c r="C73" s="17"/>
      <c r="D73" s="59"/>
      <c r="E73" s="60"/>
      <c r="F73" s="17"/>
      <c r="G73" s="59"/>
      <c r="H73" s="60"/>
    </row>
    <row r="75" spans="1:17" x14ac:dyDescent="0.25">
      <c r="A75" s="61" t="s">
        <v>165</v>
      </c>
      <c r="B75" s="62" t="s">
        <v>128</v>
      </c>
      <c r="C75" s="35"/>
      <c r="D75" s="34"/>
      <c r="E75" s="34"/>
      <c r="F75" s="61"/>
      <c r="G75" s="62"/>
      <c r="H75" s="35"/>
    </row>
    <row r="77" spans="1:17" x14ac:dyDescent="0.25">
      <c r="A77" s="179" t="s">
        <v>196</v>
      </c>
      <c r="B77" s="182" t="s">
        <v>182</v>
      </c>
      <c r="C77" s="172" t="s">
        <v>178</v>
      </c>
      <c r="D77" s="172"/>
      <c r="E77" s="172"/>
      <c r="F77" s="172"/>
      <c r="G77" s="172" t="s">
        <v>181</v>
      </c>
      <c r="H77" s="173"/>
      <c r="J77" s="21"/>
      <c r="K77" s="21"/>
      <c r="L77" s="21"/>
      <c r="M77" s="21"/>
      <c r="N77" s="21"/>
      <c r="O77" s="21"/>
      <c r="P77" s="21"/>
      <c r="Q77" s="21"/>
    </row>
    <row r="78" spans="1:17" x14ac:dyDescent="0.25">
      <c r="A78" s="180"/>
      <c r="B78" s="183"/>
      <c r="C78" s="178" t="s">
        <v>179</v>
      </c>
      <c r="D78" s="178"/>
      <c r="E78" s="178" t="s">
        <v>180</v>
      </c>
      <c r="F78" s="178"/>
      <c r="G78" s="174"/>
      <c r="H78" s="175"/>
      <c r="J78" s="21"/>
      <c r="K78" s="21"/>
      <c r="L78" s="21"/>
      <c r="M78" s="21"/>
      <c r="N78" s="21"/>
      <c r="O78" s="21"/>
      <c r="P78" s="21"/>
      <c r="Q78" s="21"/>
    </row>
    <row r="79" spans="1:17" x14ac:dyDescent="0.25">
      <c r="A79" s="181"/>
      <c r="B79" s="184"/>
      <c r="C79" s="112" t="s">
        <v>183</v>
      </c>
      <c r="D79" s="112" t="s">
        <v>19</v>
      </c>
      <c r="E79" s="112" t="s">
        <v>183</v>
      </c>
      <c r="F79" s="112" t="s">
        <v>19</v>
      </c>
      <c r="G79" s="176"/>
      <c r="H79" s="177"/>
      <c r="J79" s="21"/>
      <c r="K79" s="21"/>
      <c r="L79" s="21"/>
      <c r="M79" s="21"/>
      <c r="N79" s="21"/>
      <c r="O79" s="21"/>
      <c r="P79" s="21"/>
      <c r="Q79" s="21"/>
    </row>
    <row r="80" spans="1:17" x14ac:dyDescent="0.25">
      <c r="A80" s="84" t="s">
        <v>184</v>
      </c>
      <c r="B80" s="85" t="s">
        <v>185</v>
      </c>
      <c r="C80" s="86">
        <v>11890.806234861078</v>
      </c>
      <c r="D80" s="87">
        <f>+C80/$C$92</f>
        <v>0.43502913309343633</v>
      </c>
      <c r="E80" s="88">
        <v>7215.9340150069693</v>
      </c>
      <c r="F80" s="89">
        <f>+E80/$E$92</f>
        <v>0.23464112583394559</v>
      </c>
      <c r="G80" s="88">
        <v>19106.740249868046</v>
      </c>
      <c r="H80" s="90">
        <f>+G80/$G$92</f>
        <v>0.32893642884291985</v>
      </c>
      <c r="J80" s="21"/>
      <c r="K80" s="21"/>
      <c r="L80" s="22"/>
      <c r="M80" s="75"/>
      <c r="N80" s="22"/>
      <c r="O80" s="75"/>
      <c r="P80" s="22"/>
      <c r="Q80" s="75"/>
    </row>
    <row r="81" spans="1:17" x14ac:dyDescent="0.25">
      <c r="A81" s="99"/>
      <c r="B81" s="92" t="s">
        <v>186</v>
      </c>
      <c r="C81" s="93"/>
      <c r="D81" s="94">
        <f t="shared" ref="D81:D92" si="0">+C81/$C$92</f>
        <v>0</v>
      </c>
      <c r="E81" s="95">
        <v>118.125</v>
      </c>
      <c r="F81" s="96">
        <f t="shared" ref="F81:F92" si="1">+E81/$E$92</f>
        <v>3.8410804383038769E-3</v>
      </c>
      <c r="G81" s="95">
        <v>118.125</v>
      </c>
      <c r="H81" s="97">
        <f t="shared" ref="H81:H92" si="2">+G81/$G$92</f>
        <v>2.0336077818055988E-3</v>
      </c>
      <c r="J81" s="21"/>
      <c r="K81" s="21"/>
      <c r="L81" s="22"/>
      <c r="M81" s="75"/>
      <c r="N81" s="22"/>
      <c r="O81" s="75"/>
      <c r="P81" s="22"/>
      <c r="Q81" s="75"/>
    </row>
    <row r="82" spans="1:17" x14ac:dyDescent="0.25">
      <c r="A82" s="84" t="s">
        <v>187</v>
      </c>
      <c r="B82" s="98" t="s">
        <v>261</v>
      </c>
      <c r="C82" s="86"/>
      <c r="D82" s="87">
        <f t="shared" si="0"/>
        <v>0</v>
      </c>
      <c r="E82" s="88">
        <v>821.55496894409941</v>
      </c>
      <c r="F82" s="89">
        <f t="shared" si="1"/>
        <v>2.671457117631771E-2</v>
      </c>
      <c r="G82" s="86">
        <v>821.55496894409941</v>
      </c>
      <c r="H82" s="90">
        <f t="shared" si="2"/>
        <v>1.4143666269001291E-2</v>
      </c>
      <c r="J82" s="21"/>
      <c r="K82" s="21"/>
      <c r="L82" s="22"/>
      <c r="M82" s="75"/>
      <c r="N82" s="22"/>
      <c r="O82" s="75"/>
      <c r="P82" s="22"/>
      <c r="Q82" s="75"/>
    </row>
    <row r="83" spans="1:17" x14ac:dyDescent="0.25">
      <c r="A83" s="99"/>
      <c r="B83" s="100" t="s">
        <v>188</v>
      </c>
      <c r="C83" s="101">
        <v>133.43055555555554</v>
      </c>
      <c r="D83" s="102">
        <f t="shared" si="0"/>
        <v>4.8816016143069449E-3</v>
      </c>
      <c r="E83" s="103">
        <v>1129.3117954911431</v>
      </c>
      <c r="F83" s="104">
        <f t="shared" si="1"/>
        <v>3.6721925472227371E-2</v>
      </c>
      <c r="G83" s="101">
        <v>1262.7423510466988</v>
      </c>
      <c r="H83" s="105">
        <f t="shared" si="2"/>
        <v>2.1739027906912709E-2</v>
      </c>
      <c r="J83" s="21"/>
      <c r="K83" s="21"/>
      <c r="L83" s="22"/>
      <c r="M83" s="75"/>
      <c r="N83" s="22"/>
      <c r="O83" s="75"/>
      <c r="P83" s="22"/>
      <c r="Q83" s="75"/>
    </row>
    <row r="84" spans="1:17" x14ac:dyDescent="0.25">
      <c r="A84" s="99"/>
      <c r="B84" s="100" t="s">
        <v>262</v>
      </c>
      <c r="C84" s="101"/>
      <c r="D84" s="102">
        <f t="shared" si="0"/>
        <v>0</v>
      </c>
      <c r="E84" s="103">
        <v>45.259259259259252</v>
      </c>
      <c r="F84" s="104">
        <f t="shared" si="1"/>
        <v>1.4716990932729255E-3</v>
      </c>
      <c r="G84" s="101">
        <v>45.259259259259252</v>
      </c>
      <c r="H84" s="105">
        <f t="shared" si="2"/>
        <v>7.7917106309745364E-4</v>
      </c>
      <c r="J84" s="21"/>
      <c r="K84" s="21"/>
      <c r="L84" s="22"/>
      <c r="M84" s="75"/>
      <c r="N84" s="22"/>
      <c r="O84" s="75"/>
      <c r="P84" s="22"/>
      <c r="Q84" s="75"/>
    </row>
    <row r="85" spans="1:17" x14ac:dyDescent="0.25">
      <c r="A85" s="99"/>
      <c r="B85" s="100" t="s">
        <v>288</v>
      </c>
      <c r="C85" s="101">
        <v>83.428571428571431</v>
      </c>
      <c r="D85" s="102">
        <f t="shared" si="0"/>
        <v>3.0522622593403387E-3</v>
      </c>
      <c r="E85" s="103"/>
      <c r="F85" s="104">
        <f t="shared" si="1"/>
        <v>0</v>
      </c>
      <c r="G85" s="101">
        <v>83.428571428571431</v>
      </c>
      <c r="H85" s="105">
        <f t="shared" si="2"/>
        <v>1.4362835308534782E-3</v>
      </c>
      <c r="J85" s="21"/>
      <c r="K85" s="21"/>
      <c r="L85" s="22"/>
      <c r="M85" s="75"/>
      <c r="N85" s="22"/>
      <c r="O85" s="75"/>
      <c r="P85" s="22"/>
      <c r="Q85" s="75"/>
    </row>
    <row r="86" spans="1:17" x14ac:dyDescent="0.25">
      <c r="B86" s="100" t="s">
        <v>189</v>
      </c>
      <c r="C86" s="101">
        <v>78.952380952380949</v>
      </c>
      <c r="D86" s="102">
        <f t="shared" si="0"/>
        <v>2.8884993299008455E-3</v>
      </c>
      <c r="E86" s="103"/>
      <c r="F86" s="104">
        <f t="shared" si="1"/>
        <v>0</v>
      </c>
      <c r="G86" s="101">
        <v>78.952380952380949</v>
      </c>
      <c r="H86" s="105">
        <f t="shared" si="2"/>
        <v>1.3592226564812023E-3</v>
      </c>
      <c r="J86" s="21"/>
      <c r="K86" s="21"/>
      <c r="L86" s="22"/>
      <c r="M86" s="75"/>
      <c r="N86" s="22"/>
      <c r="O86" s="75"/>
      <c r="P86" s="22"/>
      <c r="Q86" s="75"/>
    </row>
    <row r="87" spans="1:17" x14ac:dyDescent="0.25">
      <c r="A87" s="84" t="s">
        <v>190</v>
      </c>
      <c r="B87" s="98" t="s">
        <v>191</v>
      </c>
      <c r="C87" s="86">
        <v>3162.3770475581528</v>
      </c>
      <c r="D87" s="87">
        <f t="shared" si="0"/>
        <v>0.1156966246309266</v>
      </c>
      <c r="E87" s="88">
        <v>3555.1402447935689</v>
      </c>
      <c r="F87" s="89">
        <f t="shared" si="1"/>
        <v>0.11560279068532008</v>
      </c>
      <c r="G87" s="88">
        <v>6717.5172923517221</v>
      </c>
      <c r="H87" s="90">
        <f t="shared" si="2"/>
        <v>0.11564694552499587</v>
      </c>
      <c r="J87" s="21"/>
      <c r="K87" s="21"/>
      <c r="L87" s="22"/>
      <c r="M87" s="75"/>
      <c r="N87" s="22"/>
      <c r="O87" s="75"/>
      <c r="P87" s="22"/>
      <c r="Q87" s="75"/>
    </row>
    <row r="88" spans="1:17" x14ac:dyDescent="0.25">
      <c r="A88" s="99"/>
      <c r="B88" s="100" t="s">
        <v>192</v>
      </c>
      <c r="C88" s="101">
        <v>11572.520520067928</v>
      </c>
      <c r="D88" s="102">
        <f t="shared" si="0"/>
        <v>0.4233845434964294</v>
      </c>
      <c r="E88" s="103">
        <v>16962.603354916821</v>
      </c>
      <c r="F88" s="104">
        <f t="shared" si="1"/>
        <v>0.55157438247008439</v>
      </c>
      <c r="G88" s="103">
        <v>28535.123874984747</v>
      </c>
      <c r="H88" s="105">
        <f t="shared" si="2"/>
        <v>0.49125290977317004</v>
      </c>
      <c r="J88" s="21"/>
      <c r="K88" s="21"/>
      <c r="L88" s="22"/>
      <c r="M88" s="75"/>
      <c r="N88" s="22"/>
      <c r="O88" s="75"/>
      <c r="P88" s="22"/>
      <c r="Q88" s="75"/>
    </row>
    <row r="89" spans="1:17" x14ac:dyDescent="0.25">
      <c r="A89" s="99"/>
      <c r="B89" s="100" t="s">
        <v>194</v>
      </c>
      <c r="C89" s="101">
        <v>34.799999999999997</v>
      </c>
      <c r="D89" s="102">
        <f t="shared" si="0"/>
        <v>1.2731696684508671E-3</v>
      </c>
      <c r="E89" s="103">
        <v>43.285714285714292</v>
      </c>
      <c r="F89" s="104">
        <f t="shared" si="1"/>
        <v>1.4075251674147541E-3</v>
      </c>
      <c r="G89" s="103">
        <v>78.085714285714289</v>
      </c>
      <c r="H89" s="105">
        <f t="shared" si="2"/>
        <v>1.3443023595282725E-3</v>
      </c>
      <c r="J89" s="21"/>
      <c r="K89" s="21"/>
      <c r="L89" s="22"/>
      <c r="M89" s="75"/>
      <c r="N89" s="22"/>
      <c r="O89" s="75"/>
      <c r="P89" s="22"/>
      <c r="Q89" s="75"/>
    </row>
    <row r="90" spans="1:17" x14ac:dyDescent="0.25">
      <c r="A90" s="99"/>
      <c r="B90" s="100" t="s">
        <v>195</v>
      </c>
      <c r="C90" s="101">
        <v>89.555555555555557</v>
      </c>
      <c r="D90" s="102">
        <f t="shared" si="0"/>
        <v>3.2764200280057439E-3</v>
      </c>
      <c r="E90" s="103">
        <v>541.12142857142862</v>
      </c>
      <c r="F90" s="104">
        <f t="shared" si="1"/>
        <v>1.7595690446838206E-2</v>
      </c>
      <c r="G90" s="103">
        <v>630.67698412698417</v>
      </c>
      <c r="H90" s="105">
        <f t="shared" si="2"/>
        <v>1.0857562943714887E-2</v>
      </c>
      <c r="J90" s="21"/>
      <c r="K90" s="21"/>
      <c r="L90" s="22"/>
      <c r="M90" s="75"/>
      <c r="N90" s="22"/>
      <c r="O90" s="75"/>
      <c r="P90" s="22"/>
      <c r="Q90" s="75"/>
    </row>
    <row r="91" spans="1:17" x14ac:dyDescent="0.25">
      <c r="A91" s="91"/>
      <c r="B91" s="106" t="s">
        <v>193</v>
      </c>
      <c r="C91" s="93">
        <v>287.48529411764707</v>
      </c>
      <c r="D91" s="94">
        <f t="shared" si="0"/>
        <v>1.0517745879203011E-2</v>
      </c>
      <c r="E91" s="95">
        <v>320.73015873015879</v>
      </c>
      <c r="F91" s="96">
        <f t="shared" si="1"/>
        <v>1.042920921627522E-2</v>
      </c>
      <c r="G91" s="95">
        <v>608.21545284780586</v>
      </c>
      <c r="H91" s="97">
        <f t="shared" si="2"/>
        <v>1.0470871347519273E-2</v>
      </c>
      <c r="J91" s="21"/>
      <c r="K91" s="21"/>
      <c r="L91" s="22"/>
      <c r="M91" s="75"/>
      <c r="N91" s="22"/>
      <c r="O91" s="75"/>
      <c r="P91" s="22"/>
      <c r="Q91" s="75"/>
    </row>
    <row r="92" spans="1:17" x14ac:dyDescent="0.25">
      <c r="A92" s="113" t="s">
        <v>6</v>
      </c>
      <c r="B92" s="114"/>
      <c r="C92" s="107">
        <v>27333.356160096868</v>
      </c>
      <c r="D92" s="108">
        <f t="shared" si="0"/>
        <v>1</v>
      </c>
      <c r="E92" s="109">
        <v>30753.06593999916</v>
      </c>
      <c r="F92" s="110">
        <f t="shared" si="1"/>
        <v>1</v>
      </c>
      <c r="G92" s="107">
        <v>58086.422100096031</v>
      </c>
      <c r="H92" s="108">
        <f t="shared" si="2"/>
        <v>1</v>
      </c>
      <c r="J92" s="21"/>
      <c r="K92" s="21"/>
      <c r="L92" s="22"/>
      <c r="M92" s="75"/>
      <c r="N92" s="22"/>
      <c r="O92" s="75"/>
      <c r="P92" s="22"/>
      <c r="Q92" s="75"/>
    </row>
    <row r="93" spans="1:17" x14ac:dyDescent="0.25">
      <c r="J93" s="21"/>
      <c r="K93" s="21"/>
      <c r="L93" s="22"/>
      <c r="M93" s="75"/>
      <c r="N93" s="22"/>
      <c r="O93" s="75"/>
      <c r="P93" s="22"/>
      <c r="Q93" s="75"/>
    </row>
    <row r="94" spans="1:17" x14ac:dyDescent="0.25">
      <c r="J94" s="21"/>
      <c r="K94" s="21"/>
      <c r="L94" s="22"/>
      <c r="M94" s="75"/>
      <c r="N94" s="22"/>
      <c r="O94" s="75"/>
      <c r="P94" s="22"/>
      <c r="Q94" s="75"/>
    </row>
    <row r="95" spans="1:17" x14ac:dyDescent="0.25">
      <c r="B95" s="62" t="s">
        <v>129</v>
      </c>
      <c r="C95" s="35"/>
      <c r="D95" s="34"/>
    </row>
    <row r="97" spans="1:6" x14ac:dyDescent="0.25">
      <c r="B97" s="148" t="s">
        <v>170</v>
      </c>
      <c r="C97" s="149" t="s">
        <v>167</v>
      </c>
      <c r="D97" s="150" t="s">
        <v>70</v>
      </c>
    </row>
    <row r="98" spans="1:6" x14ac:dyDescent="0.25">
      <c r="B98" s="151" t="s">
        <v>197</v>
      </c>
      <c r="C98" s="36">
        <v>56455.457726424051</v>
      </c>
      <c r="D98" s="37">
        <v>0.97192176218287896</v>
      </c>
    </row>
    <row r="99" spans="1:6" ht="15.75" thickBot="1" x14ac:dyDescent="0.3">
      <c r="B99" s="151" t="s">
        <v>198</v>
      </c>
      <c r="C99" s="36">
        <v>1630.9643736721741</v>
      </c>
      <c r="D99" s="37">
        <v>2.8078237817120988E-2</v>
      </c>
    </row>
    <row r="100" spans="1:6" ht="15.75" thickTop="1" x14ac:dyDescent="0.25">
      <c r="A100" s="61" t="s">
        <v>166</v>
      </c>
      <c r="B100" s="152" t="s">
        <v>5</v>
      </c>
      <c r="C100" s="38">
        <v>58086.422100096228</v>
      </c>
      <c r="D100" s="39">
        <v>1</v>
      </c>
    </row>
    <row r="101" spans="1:6" x14ac:dyDescent="0.25">
      <c r="A101" s="155"/>
    </row>
    <row r="103" spans="1:6" ht="15.75" x14ac:dyDescent="0.25">
      <c r="B103" s="60" t="s">
        <v>130</v>
      </c>
      <c r="C103" s="17"/>
      <c r="D103" s="59"/>
      <c r="E103" s="8"/>
      <c r="F103" s="8"/>
    </row>
    <row r="104" spans="1:6" x14ac:dyDescent="0.25">
      <c r="E104" s="8"/>
      <c r="F104" s="8"/>
    </row>
    <row r="105" spans="1:6" x14ac:dyDescent="0.25">
      <c r="B105" s="148" t="s">
        <v>199</v>
      </c>
      <c r="C105" s="149" t="s">
        <v>167</v>
      </c>
      <c r="D105" s="150" t="s">
        <v>19</v>
      </c>
      <c r="E105" s="8"/>
      <c r="F105" s="8"/>
    </row>
    <row r="106" spans="1:6" x14ac:dyDescent="0.25">
      <c r="B106" s="151" t="s">
        <v>200</v>
      </c>
      <c r="C106" s="36">
        <v>1799.2633597883594</v>
      </c>
      <c r="D106" s="37">
        <v>3.0975627259117795E-2</v>
      </c>
      <c r="E106" s="8"/>
      <c r="F106" s="8"/>
    </row>
    <row r="107" spans="1:6" x14ac:dyDescent="0.25">
      <c r="B107" s="151" t="s">
        <v>201</v>
      </c>
      <c r="C107" s="36">
        <v>31447.914036556682</v>
      </c>
      <c r="D107" s="37">
        <v>0.54139871074112256</v>
      </c>
      <c r="E107" s="8"/>
      <c r="F107" s="8"/>
    </row>
    <row r="108" spans="1:6" ht="15.75" x14ac:dyDescent="0.25">
      <c r="A108" s="59">
        <v>4.8</v>
      </c>
      <c r="B108" s="151" t="s">
        <v>202</v>
      </c>
      <c r="C108" s="36">
        <v>11186.029888090501</v>
      </c>
      <c r="D108" s="37">
        <v>0.19257563960153076</v>
      </c>
      <c r="E108" s="8"/>
      <c r="F108" s="8"/>
    </row>
    <row r="109" spans="1:6" x14ac:dyDescent="0.25">
      <c r="B109" s="151" t="s">
        <v>203</v>
      </c>
      <c r="C109" s="36">
        <v>2919.6565203859341</v>
      </c>
      <c r="D109" s="37">
        <v>5.0264010328518807E-2</v>
      </c>
      <c r="E109" s="8"/>
      <c r="F109" s="8"/>
    </row>
    <row r="110" spans="1:6" x14ac:dyDescent="0.25">
      <c r="B110" s="151" t="s">
        <v>204</v>
      </c>
      <c r="C110" s="36">
        <v>1082.3668222844694</v>
      </c>
      <c r="D110" s="37">
        <v>1.8633732000557811E-2</v>
      </c>
      <c r="E110" s="8"/>
      <c r="F110" s="8"/>
    </row>
    <row r="111" spans="1:6" ht="15.75" thickBot="1" x14ac:dyDescent="0.3">
      <c r="B111" s="151" t="s">
        <v>205</v>
      </c>
      <c r="C111" s="36">
        <v>9651.1914729901582</v>
      </c>
      <c r="D111" s="37">
        <v>0.16615228006915214</v>
      </c>
      <c r="E111" s="8"/>
      <c r="F111" s="8"/>
    </row>
    <row r="112" spans="1:6" ht="15.75" thickTop="1" x14ac:dyDescent="0.25">
      <c r="B112" s="152" t="s">
        <v>5</v>
      </c>
      <c r="C112" s="38">
        <v>58086.422100096112</v>
      </c>
      <c r="D112" s="39">
        <v>1</v>
      </c>
      <c r="E112" s="8"/>
      <c r="F112" s="8"/>
    </row>
    <row r="113" spans="1:6" x14ac:dyDescent="0.25">
      <c r="E113" s="8"/>
      <c r="F113" s="8"/>
    </row>
    <row r="114" spans="1:6" x14ac:dyDescent="0.25">
      <c r="E114" s="8"/>
      <c r="F114" s="8"/>
    </row>
    <row r="115" spans="1:6" ht="15.75" x14ac:dyDescent="0.25">
      <c r="B115" s="60" t="s">
        <v>131</v>
      </c>
      <c r="C115" s="17"/>
      <c r="D115" s="59"/>
      <c r="E115" s="8"/>
      <c r="F115" s="8"/>
    </row>
    <row r="116" spans="1:6" x14ac:dyDescent="0.25">
      <c r="E116" s="8"/>
      <c r="F116" s="8"/>
    </row>
    <row r="117" spans="1:6" x14ac:dyDescent="0.25">
      <c r="B117" s="148" t="s">
        <v>206</v>
      </c>
      <c r="C117" s="149" t="s">
        <v>207</v>
      </c>
      <c r="D117" s="150" t="s">
        <v>19</v>
      </c>
      <c r="E117" s="8"/>
      <c r="F117" s="8"/>
    </row>
    <row r="118" spans="1:6" x14ac:dyDescent="0.25">
      <c r="B118" s="151" t="s">
        <v>263</v>
      </c>
      <c r="C118" s="76">
        <v>21045.860585562707</v>
      </c>
      <c r="D118" s="77">
        <v>0.57155990348341545</v>
      </c>
      <c r="E118" s="8"/>
      <c r="F118" s="8"/>
    </row>
    <row r="119" spans="1:6" x14ac:dyDescent="0.25">
      <c r="B119" s="151" t="s">
        <v>208</v>
      </c>
      <c r="C119" s="76">
        <v>741.77391304347827</v>
      </c>
      <c r="D119" s="77">
        <v>2.0144969811141136E-2</v>
      </c>
      <c r="E119" s="8"/>
      <c r="F119" s="8"/>
    </row>
    <row r="120" spans="1:6" ht="15.75" x14ac:dyDescent="0.25">
      <c r="A120" s="59">
        <v>4.9000000000000004</v>
      </c>
      <c r="B120" s="151" t="s">
        <v>209</v>
      </c>
      <c r="C120" s="76">
        <v>297.16666666666663</v>
      </c>
      <c r="D120" s="77">
        <v>8.0704018078977032E-3</v>
      </c>
      <c r="E120" s="8"/>
      <c r="F120" s="8"/>
    </row>
    <row r="121" spans="1:6" x14ac:dyDescent="0.25">
      <c r="B121" s="151" t="s">
        <v>210</v>
      </c>
      <c r="C121" s="76">
        <v>3330.7196413347956</v>
      </c>
      <c r="D121" s="77">
        <v>9.0455117717427008E-2</v>
      </c>
      <c r="E121" s="8"/>
      <c r="F121" s="8"/>
    </row>
    <row r="122" spans="1:6" x14ac:dyDescent="0.25">
      <c r="B122" s="151" t="s">
        <v>211</v>
      </c>
      <c r="C122" s="76">
        <v>0</v>
      </c>
      <c r="D122" s="77">
        <v>0</v>
      </c>
      <c r="E122" s="8"/>
      <c r="F122" s="8"/>
    </row>
    <row r="123" spans="1:6" x14ac:dyDescent="0.25">
      <c r="B123" s="151" t="s">
        <v>212</v>
      </c>
      <c r="C123" s="76">
        <v>1651.7152918172101</v>
      </c>
      <c r="D123" s="77">
        <v>4.4857003064096117E-2</v>
      </c>
      <c r="E123" s="8"/>
      <c r="F123" s="8"/>
    </row>
    <row r="124" spans="1:6" x14ac:dyDescent="0.25">
      <c r="B124" s="151" t="s">
        <v>213</v>
      </c>
      <c r="C124" s="76">
        <v>7018.0931198324733</v>
      </c>
      <c r="D124" s="77">
        <v>0.19059617970484721</v>
      </c>
      <c r="E124" s="8"/>
      <c r="F124" s="8"/>
    </row>
    <row r="125" spans="1:6" x14ac:dyDescent="0.25">
      <c r="B125" s="151" t="s">
        <v>214</v>
      </c>
      <c r="C125" s="76">
        <v>129.44444444444449</v>
      </c>
      <c r="D125" s="77">
        <v>3.5154302135729397E-3</v>
      </c>
      <c r="E125" s="8"/>
      <c r="F125" s="8"/>
    </row>
    <row r="126" spans="1:6" x14ac:dyDescent="0.25">
      <c r="B126" s="151" t="s">
        <v>215</v>
      </c>
      <c r="C126" s="76">
        <v>414.30357142857144</v>
      </c>
      <c r="D126" s="77">
        <v>1.1251585951348127E-2</v>
      </c>
      <c r="E126" s="8"/>
      <c r="F126" s="8"/>
    </row>
    <row r="127" spans="1:6" x14ac:dyDescent="0.25">
      <c r="B127" s="151" t="s">
        <v>216</v>
      </c>
      <c r="C127" s="76">
        <v>1423.4586445689388</v>
      </c>
      <c r="D127" s="77">
        <v>3.865804784721294E-2</v>
      </c>
      <c r="E127" s="8"/>
      <c r="F127" s="8"/>
    </row>
    <row r="128" spans="1:6" ht="15.75" thickBot="1" x14ac:dyDescent="0.3">
      <c r="B128" s="151" t="s">
        <v>217</v>
      </c>
      <c r="C128" s="76">
        <v>769.25735294117658</v>
      </c>
      <c r="D128" s="77">
        <v>2.089136039904119E-2</v>
      </c>
      <c r="E128" s="8"/>
      <c r="F128" s="8"/>
    </row>
    <row r="129" spans="2:6" ht="15.75" thickTop="1" x14ac:dyDescent="0.25">
      <c r="B129" s="152" t="s">
        <v>5</v>
      </c>
      <c r="C129" s="78">
        <v>36821.793231640469</v>
      </c>
      <c r="D129" s="79">
        <v>0.99999999999999978</v>
      </c>
      <c r="E129" s="8"/>
      <c r="F129" s="8"/>
    </row>
    <row r="130" spans="2:6" x14ac:dyDescent="0.25">
      <c r="E130" s="8"/>
      <c r="F130" s="8"/>
    </row>
    <row r="131" spans="2:6" x14ac:dyDescent="0.25">
      <c r="B131" s="148" t="s">
        <v>264</v>
      </c>
      <c r="C131" s="149" t="s">
        <v>207</v>
      </c>
      <c r="D131" s="150" t="s">
        <v>19</v>
      </c>
      <c r="E131" s="8"/>
      <c r="F131" s="8"/>
    </row>
    <row r="132" spans="2:6" x14ac:dyDescent="0.25">
      <c r="B132" s="151" t="s">
        <v>265</v>
      </c>
      <c r="C132" s="76">
        <v>555.16364734299509</v>
      </c>
      <c r="D132" s="77">
        <v>0.35566869292848574</v>
      </c>
      <c r="E132" s="8"/>
      <c r="F132" s="8"/>
    </row>
    <row r="133" spans="2:6" x14ac:dyDescent="0.25">
      <c r="B133" s="151" t="s">
        <v>266</v>
      </c>
      <c r="C133" s="76">
        <v>418.35912698412699</v>
      </c>
      <c r="D133" s="77">
        <v>0.26802411249599684</v>
      </c>
      <c r="E133" s="8"/>
      <c r="F133" s="8"/>
    </row>
    <row r="134" spans="2:6" x14ac:dyDescent="0.25">
      <c r="B134" s="151" t="s">
        <v>267</v>
      </c>
      <c r="C134" s="76">
        <v>45.259259259259252</v>
      </c>
      <c r="D134" s="77">
        <v>2.8995597353489642E-2</v>
      </c>
      <c r="E134" s="8"/>
      <c r="F134" s="8"/>
    </row>
    <row r="135" spans="2:6" x14ac:dyDescent="0.25">
      <c r="B135" s="151" t="s">
        <v>268</v>
      </c>
      <c r="C135" s="76">
        <v>0</v>
      </c>
      <c r="D135" s="77">
        <v>0</v>
      </c>
      <c r="E135" s="8"/>
      <c r="F135" s="8"/>
    </row>
    <row r="136" spans="2:6" x14ac:dyDescent="0.25">
      <c r="B136" s="151" t="s">
        <v>269</v>
      </c>
      <c r="C136" s="76">
        <v>340.1</v>
      </c>
      <c r="D136" s="77">
        <v>0.21788696548108788</v>
      </c>
      <c r="E136" s="8"/>
      <c r="F136" s="8"/>
    </row>
    <row r="137" spans="2:6" x14ac:dyDescent="0.25">
      <c r="B137" s="151" t="s">
        <v>270</v>
      </c>
      <c r="C137" s="76">
        <v>202.0190476190476</v>
      </c>
      <c r="D137" s="77">
        <v>0.12942463174093993</v>
      </c>
      <c r="E137" s="8"/>
      <c r="F137" s="8"/>
    </row>
    <row r="138" spans="2:6" ht="15.75" thickBot="1" x14ac:dyDescent="0.3">
      <c r="B138" s="151" t="s">
        <v>271</v>
      </c>
      <c r="C138" s="76">
        <v>0</v>
      </c>
      <c r="D138" s="77">
        <v>0</v>
      </c>
      <c r="E138" s="8"/>
      <c r="F138" s="8"/>
    </row>
    <row r="139" spans="2:6" ht="15.75" thickTop="1" x14ac:dyDescent="0.25">
      <c r="B139" s="152" t="s">
        <v>5</v>
      </c>
      <c r="C139" s="78">
        <v>1560.9010812054289</v>
      </c>
      <c r="D139" s="79">
        <v>1</v>
      </c>
      <c r="E139" s="8"/>
      <c r="F139" s="8"/>
    </row>
    <row r="140" spans="2:6" x14ac:dyDescent="0.25">
      <c r="E140" s="8"/>
      <c r="F140" s="8"/>
    </row>
    <row r="141" spans="2:6" x14ac:dyDescent="0.25">
      <c r="E141" s="8"/>
      <c r="F141" s="8"/>
    </row>
    <row r="142" spans="2:6" ht="15.75" x14ac:dyDescent="0.25">
      <c r="B142" s="60" t="s">
        <v>132</v>
      </c>
      <c r="C142" s="17"/>
      <c r="D142" s="59"/>
      <c r="E142" s="8"/>
      <c r="F142" s="8"/>
    </row>
    <row r="144" spans="2:6" x14ac:dyDescent="0.25">
      <c r="B144" s="50" t="s">
        <v>242</v>
      </c>
      <c r="C144" s="51" t="s">
        <v>167</v>
      </c>
      <c r="D144" s="52" t="s">
        <v>19</v>
      </c>
    </row>
    <row r="145" spans="1:4" x14ac:dyDescent="0.25">
      <c r="B145" s="53" t="s">
        <v>218</v>
      </c>
      <c r="C145" s="54">
        <v>59.0625</v>
      </c>
      <c r="D145" s="55">
        <v>1.0168038909027985E-3</v>
      </c>
    </row>
    <row r="146" spans="1:4" x14ac:dyDescent="0.25">
      <c r="B146" s="53" t="s">
        <v>219</v>
      </c>
      <c r="C146" s="54">
        <v>133.25759144237404</v>
      </c>
      <c r="D146" s="80">
        <v>2.2941263487143513E-3</v>
      </c>
    </row>
    <row r="147" spans="1:4" ht="15.75" x14ac:dyDescent="0.25">
      <c r="A147" s="59" t="s">
        <v>161</v>
      </c>
      <c r="B147" s="53" t="s">
        <v>220</v>
      </c>
      <c r="C147" s="54">
        <v>142.0625</v>
      </c>
      <c r="D147" s="80">
        <v>2.4457092529333977E-3</v>
      </c>
    </row>
    <row r="148" spans="1:4" x14ac:dyDescent="0.25">
      <c r="A148" s="155"/>
      <c r="B148" s="53" t="s">
        <v>221</v>
      </c>
      <c r="C148" s="54">
        <v>43.875</v>
      </c>
      <c r="D148" s="80">
        <v>7.5534003324207886E-4</v>
      </c>
    </row>
    <row r="149" spans="1:4" x14ac:dyDescent="0.25">
      <c r="B149" s="53" t="s">
        <v>222</v>
      </c>
      <c r="C149" s="54">
        <v>0</v>
      </c>
      <c r="D149" s="80">
        <v>0</v>
      </c>
    </row>
    <row r="150" spans="1:4" x14ac:dyDescent="0.25">
      <c r="B150" s="53" t="s">
        <v>223</v>
      </c>
      <c r="C150" s="54">
        <v>390.32431257527162</v>
      </c>
      <c r="D150" s="80">
        <v>6.7197169056591967E-3</v>
      </c>
    </row>
    <row r="151" spans="1:4" x14ac:dyDescent="0.25">
      <c r="B151" s="53" t="s">
        <v>224</v>
      </c>
      <c r="C151" s="54">
        <v>884.09557267351374</v>
      </c>
      <c r="D151" s="80">
        <v>1.5220348245068641E-2</v>
      </c>
    </row>
    <row r="152" spans="1:4" x14ac:dyDescent="0.25">
      <c r="B152" s="53" t="s">
        <v>225</v>
      </c>
      <c r="C152" s="54">
        <v>5626.5550919159969</v>
      </c>
      <c r="D152" s="80">
        <v>9.6865237838546267E-2</v>
      </c>
    </row>
    <row r="153" spans="1:4" x14ac:dyDescent="0.25">
      <c r="B153" s="53" t="s">
        <v>226</v>
      </c>
      <c r="C153" s="54">
        <v>6942.1148359585386</v>
      </c>
      <c r="D153" s="80">
        <v>0.11951355557751001</v>
      </c>
    </row>
    <row r="154" spans="1:4" x14ac:dyDescent="0.25">
      <c r="B154" s="53" t="s">
        <v>227</v>
      </c>
      <c r="C154" s="54">
        <v>3089.5417429532204</v>
      </c>
      <c r="D154" s="80">
        <v>5.3188707984617112E-2</v>
      </c>
    </row>
    <row r="155" spans="1:4" x14ac:dyDescent="0.25">
      <c r="B155" s="53" t="s">
        <v>228</v>
      </c>
      <c r="C155" s="54">
        <v>3085.9221949891075</v>
      </c>
      <c r="D155" s="80">
        <v>5.3126394834086418E-2</v>
      </c>
    </row>
    <row r="156" spans="1:4" x14ac:dyDescent="0.25">
      <c r="B156" s="53" t="s">
        <v>229</v>
      </c>
      <c r="C156" s="54">
        <v>2902.827217553689</v>
      </c>
      <c r="D156" s="80">
        <v>4.9974281641094354E-2</v>
      </c>
    </row>
    <row r="157" spans="1:4" x14ac:dyDescent="0.25">
      <c r="B157" s="53" t="s">
        <v>230</v>
      </c>
      <c r="C157" s="54">
        <v>2675.6966308745727</v>
      </c>
      <c r="D157" s="80">
        <v>4.6064063409926338E-2</v>
      </c>
    </row>
    <row r="158" spans="1:4" x14ac:dyDescent="0.25">
      <c r="B158" s="53" t="s">
        <v>231</v>
      </c>
      <c r="C158" s="54">
        <v>2729.9925560562392</v>
      </c>
      <c r="D158" s="80">
        <v>4.6998807248823875E-2</v>
      </c>
    </row>
    <row r="159" spans="1:4" x14ac:dyDescent="0.25">
      <c r="B159" s="53" t="s">
        <v>232</v>
      </c>
      <c r="C159" s="54">
        <v>5659.0000098106875</v>
      </c>
      <c r="D159" s="80">
        <v>9.7423800695779592E-2</v>
      </c>
    </row>
    <row r="160" spans="1:4" x14ac:dyDescent="0.25">
      <c r="B160" s="53" t="s">
        <v>233</v>
      </c>
      <c r="C160" s="54">
        <v>3822.25432042382</v>
      </c>
      <c r="D160" s="80">
        <v>6.5802887873472549E-2</v>
      </c>
    </row>
    <row r="161" spans="2:4" x14ac:dyDescent="0.25">
      <c r="B161" s="53" t="s">
        <v>234</v>
      </c>
      <c r="C161" s="54">
        <v>2345.0949085914563</v>
      </c>
      <c r="D161" s="80">
        <v>4.0372514329602288E-2</v>
      </c>
    </row>
    <row r="162" spans="2:4" x14ac:dyDescent="0.25">
      <c r="B162" s="53" t="s">
        <v>235</v>
      </c>
      <c r="C162" s="54">
        <v>3088.1876735476799</v>
      </c>
      <c r="D162" s="80">
        <v>5.3165396695049182E-2</v>
      </c>
    </row>
    <row r="163" spans="2:4" x14ac:dyDescent="0.25">
      <c r="B163" s="53" t="s">
        <v>236</v>
      </c>
      <c r="C163" s="54">
        <v>4643.4620830457761</v>
      </c>
      <c r="D163" s="80">
        <v>7.9940576733131152E-2</v>
      </c>
    </row>
    <row r="164" spans="2:4" x14ac:dyDescent="0.25">
      <c r="B164" s="53" t="s">
        <v>237</v>
      </c>
      <c r="C164" s="54">
        <v>3344.4157586706183</v>
      </c>
      <c r="D164" s="80">
        <v>5.7576549523181704E-2</v>
      </c>
    </row>
    <row r="165" spans="2:4" x14ac:dyDescent="0.25">
      <c r="B165" s="53" t="s">
        <v>238</v>
      </c>
      <c r="C165" s="54">
        <v>3481.6904408381706</v>
      </c>
      <c r="D165" s="80">
        <v>5.9939833010172812E-2</v>
      </c>
    </row>
    <row r="166" spans="2:4" x14ac:dyDescent="0.25">
      <c r="B166" s="53" t="s">
        <v>239</v>
      </c>
      <c r="C166" s="54">
        <v>1679.6693172438054</v>
      </c>
      <c r="D166" s="80">
        <v>2.8916728841541558E-2</v>
      </c>
    </row>
    <row r="167" spans="2:4" x14ac:dyDescent="0.25">
      <c r="B167" s="53" t="s">
        <v>240</v>
      </c>
      <c r="C167" s="54">
        <v>926.87215574635627</v>
      </c>
      <c r="D167" s="80">
        <v>1.5956778232082282E-2</v>
      </c>
    </row>
    <row r="168" spans="2:4" ht="15.75" thickBot="1" x14ac:dyDescent="0.3">
      <c r="B168" s="53" t="s">
        <v>241</v>
      </c>
      <c r="C168" s="54">
        <v>390.44768518518515</v>
      </c>
      <c r="D168" s="80">
        <v>6.7218408548620056E-3</v>
      </c>
    </row>
    <row r="169" spans="2:4" ht="15.75" thickTop="1" x14ac:dyDescent="0.25">
      <c r="B169" s="56" t="s">
        <v>5</v>
      </c>
      <c r="C169" s="57">
        <v>58086.422100096082</v>
      </c>
      <c r="D169" s="58">
        <v>1</v>
      </c>
    </row>
  </sheetData>
  <mergeCells count="6">
    <mergeCell ref="G77:H79"/>
    <mergeCell ref="C77:F77"/>
    <mergeCell ref="C78:D78"/>
    <mergeCell ref="E78:F78"/>
    <mergeCell ref="A77:A79"/>
    <mergeCell ref="B77:B79"/>
  </mergeCells>
  <hyperlinks>
    <hyperlink ref="A1" location="RESUMEN!A65" display="VOLVER"/>
    <hyperlink ref="A34" location="RESUMEN!A65" display="VOLVER"/>
    <hyperlink ref="A66" location="RESUMEN!A65" display="VOLVER"/>
    <hyperlink ref="A96" location="RESUMEN!A65" display="VOLVER"/>
    <hyperlink ref="A143" location="RESUMEN!A65" display="VOLVER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RESUMEN</vt:lpstr>
      <vt:lpstr>Muestra</vt:lpstr>
      <vt:lpstr>Matrices</vt:lpstr>
      <vt:lpstr>Hogares</vt:lpstr>
      <vt:lpstr>Personas</vt:lpstr>
      <vt:lpstr>Viajes</vt:lpstr>
      <vt:lpstr>EN_TRANSPORTE_PÚBLICO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</dc:creator>
  <cp:lastModifiedBy>Isabel</cp:lastModifiedBy>
  <dcterms:created xsi:type="dcterms:W3CDTF">2018-06-28T11:56:18Z</dcterms:created>
  <dcterms:modified xsi:type="dcterms:W3CDTF">2018-11-08T12:29:32Z</dcterms:modified>
</cp:coreProperties>
</file>