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calcPr calcId="145621"/>
</workbook>
</file>

<file path=xl/calcChain.xml><?xml version="1.0" encoding="utf-8"?>
<calcChain xmlns="http://schemas.openxmlformats.org/spreadsheetml/2006/main">
  <c r="H93" i="6" l="1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</calcChain>
</file>

<file path=xl/sharedStrings.xml><?xml version="1.0" encoding="utf-8"?>
<sst xmlns="http://schemas.openxmlformats.org/spreadsheetml/2006/main" count="573" uniqueCount="290">
  <si>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</si>
  <si>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</si>
  <si>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</si>
  <si>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</si>
  <si>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</si>
  <si>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</si>
  <si>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</si>
  <si>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</si>
  <si>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</si>
  <si>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</si>
  <si>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</si>
  <si>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</si>
  <si>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</si>
  <si>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</si>
  <si>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</si>
  <si>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</si>
  <si>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</si>
  <si>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</si>
  <si>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</si>
  <si>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</si>
  <si>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</si>
  <si>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</si>
  <si>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</si>
  <si>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</si>
  <si>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</si>
  <si>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</si>
  <si>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</si>
  <si>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</si>
  <si>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</si>
  <si>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</si>
  <si>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</si>
  <si>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</si>
  <si>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</si>
  <si>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</si>
  <si>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</si>
  <si>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</si>
  <si>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</si>
  <si>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</si>
  <si>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</si>
  <si>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</si>
  <si>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</si>
  <si>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</si>
  <si>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</si>
  <si>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</si>
  <si>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</si>
  <si>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</si>
  <si>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</si>
  <si>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</si>
  <si>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</si>
  <si>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</si>
  <si>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</si>
  <si>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</si>
  <si>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</si>
  <si>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</si>
  <si>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</si>
  <si>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</si>
  <si>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</si>
  <si>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</si>
  <si>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</si>
  <si>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</si>
  <si>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</si>
  <si>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</si>
  <si>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</si>
  <si>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</si>
  <si>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</si>
  <si>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</si>
  <si>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</si>
  <si>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</si>
  <si>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</si>
  <si>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</si>
  <si>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</si>
  <si>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</si>
  <si>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</si>
  <si>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</si>
  <si>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</si>
  <si>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</si>
  <si>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</si>
  <si>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</si>
  <si>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</si>
  <si>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</si>
  <si>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</si>
  <si>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</si>
  <si>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</si>
  <si>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</si>
  <si>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</si>
  <si>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</si>
  <si>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</si>
  <si>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</si>
  <si>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</si>
  <si>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</si>
  <si>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</si>
  <si>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</si>
  <si>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</si>
  <si>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</si>
  <si>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</si>
  <si>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</si>
  <si>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</si>
  <si>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</si>
  <si>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</si>
  <si>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</si>
  <si>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</si>
  <si>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</si>
  <si>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</si>
  <si>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</si>
  <si>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</si>
  <si>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</si>
  <si>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</si>
  <si>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</si>
  <si>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</si>
  <si>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</si>
  <si>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</si>
  <si>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</si>
  <si>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</si>
  <si>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</si>
  <si>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</si>
  <si>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</si>
  <si>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</si>
  <si>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</si>
  <si>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</si>
  <si>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</si>
  <si>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</si>
  <si>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</si>
  <si>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</si>
  <si>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</si>
  <si>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</si>
  <si>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</si>
  <si>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</si>
  <si>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</si>
  <si>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</si>
  <si>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</si>
  <si>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</si>
  <si>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</si>
  <si>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</si>
  <si>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</si>
  <si>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</si>
  <si>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</si>
  <si>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</si>
  <si>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</si>
  <si>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</si>
  <si>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</si>
  <si>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</si>
  <si>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</si>
  <si>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</si>
  <si>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</si>
  <si>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</si>
  <si>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</si>
  <si>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</si>
  <si>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</si>
  <si>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</si>
  <si>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</si>
  <si>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</si>
  <si>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</si>
  <si>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</si>
  <si>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</si>
  <si>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</si>
  <si>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</si>
  <si>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</si>
  <si>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</si>
  <si>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</si>
  <si>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</si>
  <si>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</si>
  <si>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</si>
  <si>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</si>
  <si>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</si>
  <si>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</si>
  <si>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</si>
  <si>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</si>
  <si>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</si>
  <si>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</si>
  <si>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</si>
  <si>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</si>
  <si>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</si>
  <si>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</si>
  <si>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</si>
  <si>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</si>
  <si>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</si>
  <si>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</si>
  <si>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</si>
  <si>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</si>
  <si>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</si>
  <si>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</si>
  <si>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</si>
  <si>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</si>
  <si>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</si>
  <si>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</si>
  <si>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</si>
  <si>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</si>
  <si>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</si>
  <si>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Bus urbano (otros municipios)</t>
  </si>
  <si>
    <t>Taxi</t>
  </si>
  <si>
    <t>TRAM</t>
  </si>
  <si>
    <t>Vehículo privado</t>
  </si>
  <si>
    <t>Coche como acompañante</t>
  </si>
  <si>
    <t>Coche como conductor</t>
  </si>
  <si>
    <t>Furgoneta/camión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</si>
  <si>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</si>
  <si>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</si>
  <si>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</si>
  <si>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</si>
  <si>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</si>
  <si>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</si>
  <si>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</si>
  <si>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</si>
  <si>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</si>
  <si>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</si>
  <si>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</si>
  <si>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</si>
  <si>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</si>
  <si>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</si>
  <si>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</si>
  <si>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</si>
  <si>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</si>
  <si>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</si>
  <si>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</si>
  <si>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</si>
  <si>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</si>
  <si>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</si>
  <si>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</si>
  <si>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</si>
  <si>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</si>
  <si>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</si>
  <si>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</si>
  <si>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</si>
  <si>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</si>
  <si>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</si>
  <si>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</si>
  <si>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</si>
  <si>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</si>
  <si>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</si>
  <si>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</si>
  <si>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</si>
  <si>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</si>
  <si>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</si>
  <si>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</si>
  <si>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</si>
  <si>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</si>
  <si>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</si>
  <si>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</si>
  <si>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</si>
  <si>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</si>
  <si>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</si>
  <si>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</si>
  <si>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</si>
  <si>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</si>
  <si>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</si>
  <si>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</si>
  <si>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</si>
  <si>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</si>
  <si>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</si>
  <si>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</si>
  <si>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</si>
  <si>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MUNICIPIO ORIGEN</t>
  </si>
  <si>
    <t>MUNICIPIO DESTINO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</si>
  <si>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</si>
  <si>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</si>
  <si>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</si>
  <si>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</si>
  <si>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</si>
  <si>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</si>
  <si>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</si>
  <si>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</si>
  <si>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</si>
  <si>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Bus urbano (Alicante)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</si>
  <si>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</si>
  <si>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</si>
  <si>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</si>
  <si>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</si>
  <si>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</si>
  <si>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</si>
  <si>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</si>
  <si>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</si>
  <si>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</si>
  <si>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</si>
  <si>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</si>
  <si>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 </t>
  </si>
  <si>
    <t xml:space="preserve">ZONA_DESTINO </t>
  </si>
  <si>
    <t xml:space="preserve">ZONA_ORIGEN </t>
  </si>
  <si>
    <t xml:space="preserve">Total </t>
  </si>
  <si>
    <t>ZONA_ORIGEN</t>
  </si>
  <si>
    <t xml:space="preserve">Total  </t>
  </si>
  <si>
    <t>MUTXAMEL</t>
  </si>
  <si>
    <t>0900101</t>
  </si>
  <si>
    <t>0900102</t>
  </si>
  <si>
    <t>0900103</t>
  </si>
  <si>
    <t>0900201</t>
  </si>
  <si>
    <t>0900205</t>
  </si>
  <si>
    <t>0900202</t>
  </si>
  <si>
    <t>0900204</t>
  </si>
  <si>
    <t>(MUTXAMEL)</t>
  </si>
  <si>
    <t>Bus urbano (San Vicente)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</si>
</sst>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C9656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 style="thin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 style="hair">
        <color rgb="FFC0504D"/>
      </right>
      <top style="double">
        <color rgb="FFC0504D"/>
      </top>
      <bottom style="thin">
        <color rgb="FFC0504D"/>
      </bottom>
      <diagonal/>
    </border>
    <border>
      <left style="hair">
        <color rgb="FFC0504D"/>
      </left>
      <right style="hair">
        <color rgb="FFC0504D"/>
      </right>
      <top style="double">
        <color rgb="FFC0504D"/>
      </top>
      <bottom style="thin">
        <color rgb="FFC0504D"/>
      </bottom>
      <diagonal/>
    </border>
    <border>
      <left style="hair">
        <color rgb="FFC0504D"/>
      </left>
      <right style="thin">
        <color rgb="FFC0504D"/>
      </right>
      <top style="double">
        <color rgb="FFC0504D"/>
      </top>
      <bottom style="thin">
        <color rgb="FFC0504D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0" fontId="7" fillId="0" borderId="0" xfId="0" applyFont="1" applyBorder="1"/>
    <xf numFmtId="3" fontId="7" fillId="0" borderId="0" xfId="0" applyNumberFormat="1" applyFont="1" applyBorder="1"/>
    <xf numFmtId="0" fontId="9" fillId="0" borderId="0" xfId="0" applyFont="1"/>
    <xf numFmtId="0" fontId="12" fillId="0" borderId="0" xfId="0" applyFont="1" applyFill="1" applyBorder="1"/>
    <xf numFmtId="0" fontId="0" fillId="0" borderId="0" xfId="0" applyFill="1"/>
    <xf numFmtId="0" fontId="14" fillId="0" borderId="1" xfId="2" applyFont="1" applyBorder="1"/>
    <xf numFmtId="0" fontId="15" fillId="0" borderId="1" xfId="0" applyFont="1" applyBorder="1"/>
    <xf numFmtId="0" fontId="16" fillId="0" borderId="2" xfId="3" applyFont="1" applyFill="1" applyBorder="1"/>
    <xf numFmtId="0" fontId="16" fillId="0" borderId="3" xfId="3" applyFont="1" applyFill="1" applyBorder="1" applyAlignment="1"/>
    <xf numFmtId="0" fontId="16" fillId="0" borderId="4" xfId="3" applyFont="1" applyFill="1" applyBorder="1" applyAlignment="1"/>
    <xf numFmtId="0" fontId="16" fillId="0" borderId="5" xfId="3" applyFont="1" applyFill="1" applyBorder="1" applyAlignment="1"/>
    <xf numFmtId="3" fontId="10" fillId="0" borderId="7" xfId="5" applyNumberFormat="1" applyFont="1" applyFill="1" applyBorder="1" applyAlignment="1"/>
    <xf numFmtId="3" fontId="18" fillId="0" borderId="9" xfId="0" applyNumberFormat="1" applyFont="1" applyFill="1" applyBorder="1" applyAlignment="1"/>
    <xf numFmtId="0" fontId="17" fillId="3" borderId="0" xfId="0" applyFont="1" applyFill="1" applyAlignment="1">
      <alignment horizontal="left" indent="6"/>
    </xf>
    <xf numFmtId="0" fontId="21" fillId="0" borderId="0" xfId="4" applyFont="1"/>
    <xf numFmtId="0" fontId="13" fillId="0" borderId="0" xfId="0" applyFont="1"/>
    <xf numFmtId="0" fontId="17" fillId="3" borderId="0" xfId="0" applyFont="1" applyFill="1" applyAlignment="1"/>
    <xf numFmtId="0" fontId="22" fillId="0" borderId="12" xfId="0" applyFont="1" applyBorder="1" applyAlignment="1">
      <alignment horizontal="left" indent="6"/>
    </xf>
    <xf numFmtId="0" fontId="22" fillId="0" borderId="12" xfId="0" applyFont="1" applyFill="1" applyBorder="1"/>
    <xf numFmtId="0" fontId="19" fillId="5" borderId="15" xfId="0" applyFont="1" applyFill="1" applyBorder="1"/>
    <xf numFmtId="0" fontId="19" fillId="5" borderId="15" xfId="0" applyFont="1" applyFill="1" applyBorder="1" applyAlignment="1">
      <alignment wrapText="1"/>
    </xf>
    <xf numFmtId="0" fontId="15" fillId="0" borderId="0" xfId="0" applyFont="1" applyFill="1"/>
    <xf numFmtId="0" fontId="23" fillId="0" borderId="0" xfId="0" applyFont="1" applyFill="1"/>
    <xf numFmtId="0" fontId="22" fillId="0" borderId="18" xfId="0" applyFont="1" applyFill="1" applyBorder="1"/>
    <xf numFmtId="0" fontId="22" fillId="0" borderId="0" xfId="0" applyFont="1" applyFill="1" applyBorder="1"/>
    <xf numFmtId="0" fontId="19" fillId="5" borderId="16" xfId="0" applyFont="1" applyFill="1" applyBorder="1" applyAlignment="1">
      <alignment horizontal="center"/>
    </xf>
    <xf numFmtId="2" fontId="11" fillId="7" borderId="19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0" fillId="0" borderId="10" xfId="5" applyNumberFormat="1" applyFont="1" applyFill="1" applyBorder="1" applyAlignment="1"/>
    <xf numFmtId="10" fontId="10" fillId="0" borderId="7" xfId="5" applyNumberFormat="1" applyFont="1" applyFill="1" applyBorder="1" applyAlignment="1"/>
    <xf numFmtId="3" fontId="18" fillId="0" borderId="11" xfId="5" applyNumberFormat="1" applyFont="1" applyFill="1" applyBorder="1" applyAlignment="1"/>
    <xf numFmtId="10" fontId="18" fillId="0" borderId="9" xfId="5" applyNumberFormat="1" applyFont="1" applyFill="1" applyBorder="1" applyAlignment="1"/>
    <xf numFmtId="0" fontId="28" fillId="9" borderId="20" xfId="0" applyFont="1" applyFill="1" applyBorder="1" applyAlignment="1">
      <alignment horizontal="center"/>
    </xf>
    <xf numFmtId="0" fontId="28" fillId="9" borderId="2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6" fillId="0" borderId="20" xfId="0" applyFont="1" applyBorder="1"/>
    <xf numFmtId="3" fontId="26" fillId="0" borderId="21" xfId="0" applyNumberFormat="1" applyFont="1" applyBorder="1"/>
    <xf numFmtId="10" fontId="26" fillId="0" borderId="22" xfId="1" applyNumberFormat="1" applyFont="1" applyBorder="1"/>
    <xf numFmtId="0" fontId="27" fillId="0" borderId="23" xfId="0" applyFont="1" applyBorder="1"/>
    <xf numFmtId="3" fontId="27" fillId="0" borderId="24" xfId="0" applyNumberFormat="1" applyFont="1" applyBorder="1"/>
    <xf numFmtId="10" fontId="27" fillId="0" borderId="25" xfId="1" applyNumberFormat="1" applyFont="1" applyBorder="1"/>
    <xf numFmtId="0" fontId="6" fillId="8" borderId="0" xfId="0" applyFont="1" applyFill="1" applyAlignment="1">
      <alignment horizontal="left" indent="1"/>
    </xf>
    <xf numFmtId="0" fontId="20" fillId="5" borderId="6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4" fillId="0" borderId="6" xfId="0" applyFont="1" applyFill="1" applyBorder="1"/>
    <xf numFmtId="3" fontId="24" fillId="0" borderId="10" xfId="0" applyNumberFormat="1" applyFont="1" applyFill="1" applyBorder="1"/>
    <xf numFmtId="10" fontId="24" fillId="0" borderId="7" xfId="1" applyNumberFormat="1" applyFont="1" applyFill="1" applyBorder="1"/>
    <xf numFmtId="0" fontId="25" fillId="0" borderId="8" xfId="0" applyFont="1" applyFill="1" applyBorder="1"/>
    <xf numFmtId="3" fontId="25" fillId="0" borderId="11" xfId="0" applyNumberFormat="1" applyFont="1" applyFill="1" applyBorder="1"/>
    <xf numFmtId="10" fontId="25" fillId="0" borderId="9" xfId="1" applyNumberFormat="1" applyFont="1" applyFill="1" applyBorder="1"/>
    <xf numFmtId="0" fontId="29" fillId="3" borderId="0" xfId="0" applyFont="1" applyFill="1" applyAlignment="1">
      <alignment horizontal="left" indent="6"/>
    </xf>
    <xf numFmtId="0" fontId="29" fillId="3" borderId="0" xfId="0" applyFont="1" applyFill="1" applyAlignment="1"/>
    <xf numFmtId="0" fontId="22" fillId="6" borderId="0" xfId="0" applyFont="1" applyFill="1" applyAlignment="1">
      <alignment horizontal="left" indent="6"/>
    </xf>
    <xf numFmtId="0" fontId="22" fillId="6" borderId="0" xfId="0" applyFont="1" applyFill="1" applyBorder="1"/>
    <xf numFmtId="0" fontId="22" fillId="6" borderId="0" xfId="0" applyFont="1" applyFill="1" applyAlignment="1">
      <alignment horizontal="left" indent="5"/>
    </xf>
    <xf numFmtId="17" fontId="10" fillId="0" borderId="6" xfId="5" applyNumberFormat="1" applyFont="1" applyFill="1" applyBorder="1" applyAlignment="1"/>
    <xf numFmtId="10" fontId="10" fillId="0" borderId="7" xfId="6" applyNumberFormat="1" applyFont="1" applyFill="1" applyBorder="1"/>
    <xf numFmtId="10" fontId="18" fillId="0" borderId="9" xfId="6" applyNumberFormat="1" applyFont="1" applyFill="1" applyBorder="1"/>
    <xf numFmtId="3" fontId="18" fillId="0" borderId="11" xfId="0" applyNumberFormat="1" applyFont="1" applyFill="1" applyBorder="1" applyAlignment="1"/>
    <xf numFmtId="10" fontId="18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0" fillId="0" borderId="7" xfId="5" applyNumberFormat="1" applyFont="1" applyFill="1" applyBorder="1" applyAlignment="1"/>
    <xf numFmtId="4" fontId="18" fillId="0" borderId="9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8" fillId="0" borderId="9" xfId="0" applyNumberFormat="1" applyFont="1" applyFill="1" applyBorder="1" applyAlignment="1"/>
    <xf numFmtId="3" fontId="10" fillId="0" borderId="10" xfId="5" applyNumberFormat="1" applyFont="1" applyFill="1" applyBorder="1" applyAlignment="1">
      <alignment horizontal="center"/>
    </xf>
    <xf numFmtId="10" fontId="10" fillId="0" borderId="7" xfId="6" applyNumberFormat="1" applyFont="1" applyFill="1" applyBorder="1" applyAlignment="1">
      <alignment horizontal="center"/>
    </xf>
    <xf numFmtId="3" fontId="18" fillId="0" borderId="11" xfId="5" applyNumberFormat="1" applyFont="1" applyFill="1" applyBorder="1" applyAlignment="1">
      <alignment horizontal="center"/>
    </xf>
    <xf numFmtId="10" fontId="18" fillId="0" borderId="9" xfId="5" applyNumberFormat="1" applyFont="1" applyFill="1" applyBorder="1" applyAlignment="1">
      <alignment horizontal="center"/>
    </xf>
    <xf numFmtId="10" fontId="24" fillId="0" borderId="7" xfId="0" applyNumberFormat="1" applyFont="1" applyFill="1" applyBorder="1"/>
    <xf numFmtId="0" fontId="19" fillId="4" borderId="13" xfId="0" applyFont="1" applyFill="1" applyBorder="1" applyAlignment="1"/>
    <xf numFmtId="0" fontId="19" fillId="4" borderId="17" xfId="0" applyFont="1" applyFill="1" applyBorder="1" applyAlignment="1"/>
    <xf numFmtId="3" fontId="0" fillId="0" borderId="0" xfId="0" applyNumberFormat="1"/>
    <xf numFmtId="0" fontId="30" fillId="0" borderId="21" xfId="0" applyFont="1" applyFill="1" applyBorder="1"/>
    <xf numFmtId="0" fontId="31" fillId="0" borderId="21" xfId="0" applyFont="1" applyFill="1" applyBorder="1"/>
    <xf numFmtId="3" fontId="31" fillId="0" borderId="20" xfId="0" applyNumberFormat="1" applyFont="1" applyFill="1" applyBorder="1"/>
    <xf numFmtId="10" fontId="31" fillId="0" borderId="21" xfId="0" applyNumberFormat="1" applyFont="1" applyFill="1" applyBorder="1"/>
    <xf numFmtId="3" fontId="31" fillId="0" borderId="21" xfId="0" applyNumberFormat="1" applyFont="1" applyFill="1" applyBorder="1"/>
    <xf numFmtId="10" fontId="31" fillId="0" borderId="22" xfId="0" applyNumberFormat="1" applyFont="1" applyFill="1" applyBorder="1"/>
    <xf numFmtId="10" fontId="30" fillId="0" borderId="21" xfId="0" applyNumberFormat="1" applyFont="1" applyFill="1" applyBorder="1"/>
    <xf numFmtId="3" fontId="31" fillId="0" borderId="31" xfId="0" applyNumberFormat="1" applyFont="1" applyFill="1" applyBorder="1"/>
    <xf numFmtId="10" fontId="31" fillId="0" borderId="28" xfId="0" applyNumberFormat="1" applyFont="1" applyFill="1" applyBorder="1"/>
    <xf numFmtId="3" fontId="31" fillId="0" borderId="28" xfId="0" applyNumberFormat="1" applyFont="1" applyFill="1" applyBorder="1"/>
    <xf numFmtId="10" fontId="31" fillId="0" borderId="32" xfId="0" applyNumberFormat="1" applyFont="1" applyFill="1" applyBorder="1"/>
    <xf numFmtId="10" fontId="30" fillId="0" borderId="28" xfId="0" applyNumberFormat="1" applyFont="1" applyFill="1" applyBorder="1"/>
    <xf numFmtId="0" fontId="31" fillId="0" borderId="22" xfId="0" applyFont="1" applyFill="1" applyBorder="1"/>
    <xf numFmtId="0" fontId="30" fillId="0" borderId="0" xfId="0" applyFont="1" applyFill="1" applyBorder="1"/>
    <xf numFmtId="0" fontId="31" fillId="0" borderId="33" xfId="0" applyFont="1" applyFill="1" applyBorder="1"/>
    <xf numFmtId="3" fontId="31" fillId="0" borderId="34" xfId="0" applyNumberFormat="1" applyFont="1" applyFill="1" applyBorder="1"/>
    <xf numFmtId="10" fontId="31" fillId="0" borderId="0" xfId="0" applyNumberFormat="1" applyFont="1" applyFill="1" applyBorder="1"/>
    <xf numFmtId="3" fontId="31" fillId="0" borderId="0" xfId="0" applyNumberFormat="1" applyFont="1" applyFill="1" applyBorder="1"/>
    <xf numFmtId="10" fontId="31" fillId="0" borderId="33" xfId="0" applyNumberFormat="1" applyFont="1" applyFill="1" applyBorder="1"/>
    <xf numFmtId="10" fontId="30" fillId="0" borderId="0" xfId="0" applyNumberFormat="1" applyFont="1" applyFill="1" applyBorder="1"/>
    <xf numFmtId="0" fontId="31" fillId="0" borderId="32" xfId="0" applyFont="1" applyFill="1" applyBorder="1"/>
    <xf numFmtId="3" fontId="30" fillId="0" borderId="29" xfId="0" applyNumberFormat="1" applyFont="1" applyFill="1" applyBorder="1"/>
    <xf numFmtId="10" fontId="30" fillId="0" borderId="27" xfId="0" applyNumberFormat="1" applyFont="1" applyFill="1" applyBorder="1"/>
    <xf numFmtId="3" fontId="30" fillId="0" borderId="27" xfId="0" applyNumberFormat="1" applyFont="1" applyFill="1" applyBorder="1"/>
    <xf numFmtId="10" fontId="30" fillId="0" borderId="30" xfId="0" applyNumberFormat="1" applyFont="1" applyFill="1" applyBorder="1"/>
    <xf numFmtId="0" fontId="30" fillId="0" borderId="27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6" fillId="0" borderId="34" xfId="0" applyFont="1" applyBorder="1"/>
    <xf numFmtId="3" fontId="26" fillId="0" borderId="50" xfId="0" applyNumberFormat="1" applyFont="1" applyBorder="1"/>
    <xf numFmtId="3" fontId="26" fillId="0" borderId="51" xfId="0" applyNumberFormat="1" applyFont="1" applyBorder="1"/>
    <xf numFmtId="3" fontId="26" fillId="0" borderId="52" xfId="0" applyNumberFormat="1" applyFont="1" applyBorder="1"/>
    <xf numFmtId="0" fontId="28" fillId="9" borderId="49" xfId="0" applyFont="1" applyFill="1" applyBorder="1"/>
    <xf numFmtId="0" fontId="28" fillId="9" borderId="38" xfId="0" applyFont="1" applyFill="1" applyBorder="1"/>
    <xf numFmtId="0" fontId="28" fillId="9" borderId="21" xfId="0" applyFont="1" applyFill="1" applyBorder="1"/>
    <xf numFmtId="0" fontId="28" fillId="9" borderId="22" xfId="0" applyFont="1" applyFill="1" applyBorder="1"/>
    <xf numFmtId="0" fontId="28" fillId="9" borderId="34" xfId="0" applyFont="1" applyFill="1" applyBorder="1"/>
    <xf numFmtId="0" fontId="26" fillId="0" borderId="56" xfId="0" applyFont="1" applyBorder="1"/>
    <xf numFmtId="3" fontId="26" fillId="0" borderId="57" xfId="0" applyNumberFormat="1" applyFont="1" applyBorder="1"/>
    <xf numFmtId="3" fontId="26" fillId="0" borderId="58" xfId="0" applyNumberFormat="1" applyFont="1" applyBorder="1"/>
    <xf numFmtId="3" fontId="26" fillId="0" borderId="59" xfId="0" applyNumberFormat="1" applyFont="1" applyBorder="1"/>
    <xf numFmtId="3" fontId="27" fillId="0" borderId="53" xfId="0" applyNumberFormat="1" applyFont="1" applyBorder="1"/>
    <xf numFmtId="3" fontId="27" fillId="0" borderId="54" xfId="0" applyNumberFormat="1" applyFont="1" applyBorder="1"/>
    <xf numFmtId="3" fontId="27" fillId="0" borderId="55" xfId="0" applyNumberFormat="1" applyFont="1" applyBorder="1"/>
    <xf numFmtId="0" fontId="28" fillId="9" borderId="20" xfId="0" applyFont="1" applyFill="1" applyBorder="1"/>
    <xf numFmtId="0" fontId="26" fillId="0" borderId="56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8" fillId="9" borderId="61" xfId="0" applyFont="1" applyFill="1" applyBorder="1"/>
    <xf numFmtId="0" fontId="28" fillId="9" borderId="60" xfId="0" applyFont="1" applyFill="1" applyBorder="1" applyAlignment="1">
      <alignment horizontal="center"/>
    </xf>
    <xf numFmtId="0" fontId="22" fillId="0" borderId="0" xfId="0" applyFont="1" applyBorder="1" applyAlignment="1">
      <alignment horizontal="left" indent="6"/>
    </xf>
    <xf numFmtId="0" fontId="31" fillId="0" borderId="0" xfId="0" applyFont="1" applyFill="1" applyBorder="1"/>
    <xf numFmtId="0" fontId="20" fillId="5" borderId="6" xfId="5" applyFont="1" applyFill="1" applyBorder="1" applyAlignment="1">
      <alignment horizontal="center"/>
    </xf>
    <xf numFmtId="0" fontId="20" fillId="5" borderId="10" xfId="5" applyFont="1" applyFill="1" applyBorder="1" applyAlignment="1">
      <alignment horizontal="center"/>
    </xf>
    <xf numFmtId="0" fontId="20" fillId="5" borderId="7" xfId="5" applyFont="1" applyFill="1" applyBorder="1" applyAlignment="1">
      <alignment horizontal="center"/>
    </xf>
    <xf numFmtId="0" fontId="10" fillId="0" borderId="6" xfId="5" applyFont="1" applyFill="1" applyBorder="1" applyAlignment="1"/>
    <xf numFmtId="0" fontId="18" fillId="0" borderId="8" xfId="5" applyFont="1" applyFill="1" applyBorder="1" applyAlignment="1"/>
    <xf numFmtId="0" fontId="18" fillId="0" borderId="8" xfId="0" applyFont="1" applyFill="1" applyBorder="1" applyAlignment="1"/>
    <xf numFmtId="0" fontId="7" fillId="0" borderId="0" xfId="0" applyFont="1" applyFill="1" applyBorder="1" applyAlignment="1"/>
    <xf numFmtId="0" fontId="19" fillId="9" borderId="20" xfId="5" applyFont="1" applyFill="1" applyBorder="1" applyAlignment="1">
      <alignment horizontal="center"/>
    </xf>
    <xf numFmtId="0" fontId="19" fillId="9" borderId="21" xfId="5" applyFont="1" applyFill="1" applyBorder="1" applyAlignment="1">
      <alignment horizontal="center"/>
    </xf>
    <xf numFmtId="0" fontId="19" fillId="9" borderId="22" xfId="5" applyFont="1" applyFill="1" applyBorder="1" applyAlignment="1">
      <alignment horizontal="center"/>
    </xf>
    <xf numFmtId="0" fontId="10" fillId="0" borderId="20" xfId="5" applyFont="1" applyBorder="1" applyAlignment="1"/>
    <xf numFmtId="0" fontId="18" fillId="0" borderId="23" xfId="5" applyFont="1" applyBorder="1" applyAlignment="1"/>
    <xf numFmtId="0" fontId="19" fillId="4" borderId="46" xfId="0" applyFont="1" applyFill="1" applyBorder="1" applyAlignment="1">
      <alignment horizontal="center"/>
    </xf>
    <xf numFmtId="16" fontId="0" fillId="0" borderId="0" xfId="0" applyNumberFormat="1"/>
    <xf numFmtId="3" fontId="24" fillId="0" borderId="62" xfId="0" applyNumberFormat="1" applyFont="1" applyBorder="1"/>
    <xf numFmtId="3" fontId="24" fillId="0" borderId="63" xfId="0" applyNumberFormat="1" applyFont="1" applyBorder="1"/>
    <xf numFmtId="3" fontId="24" fillId="0" borderId="64" xfId="0" applyNumberFormat="1" applyFont="1" applyBorder="1"/>
    <xf numFmtId="3" fontId="25" fillId="0" borderId="65" xfId="0" applyNumberFormat="1" applyFont="1" applyBorder="1"/>
    <xf numFmtId="3" fontId="25" fillId="0" borderId="66" xfId="0" applyNumberFormat="1" applyFont="1" applyBorder="1"/>
    <xf numFmtId="3" fontId="25" fillId="0" borderId="67" xfId="0" applyNumberFormat="1" applyFont="1" applyBorder="1"/>
    <xf numFmtId="0" fontId="32" fillId="0" borderId="0" xfId="4" applyFont="1"/>
    <xf numFmtId="0" fontId="20" fillId="10" borderId="26" xfId="5" applyFont="1" applyFill="1" applyBorder="1" applyAlignment="1">
      <alignment horizontal="center"/>
    </xf>
    <xf numFmtId="0" fontId="33" fillId="0" borderId="0" xfId="0" applyFont="1"/>
    <xf numFmtId="0" fontId="9" fillId="0" borderId="0" xfId="0" applyFont="1" applyAlignment="1">
      <alignment horizontal="left" indent="10"/>
    </xf>
    <xf numFmtId="0" fontId="34" fillId="0" borderId="0" xfId="4" applyFont="1"/>
    <xf numFmtId="0" fontId="9" fillId="0" borderId="0" xfId="0" applyFont="1" applyAlignment="1">
      <alignment horizontal="left" indent="6"/>
    </xf>
    <xf numFmtId="0" fontId="9" fillId="0" borderId="0" xfId="0" applyFont="1" applyFill="1" applyBorder="1" applyAlignment="1">
      <alignment horizontal="left" indent="4"/>
    </xf>
    <xf numFmtId="0" fontId="9" fillId="0" borderId="0" xfId="0" applyFont="1" applyFill="1" applyBorder="1" applyAlignment="1">
      <alignment horizontal="left" indent="7"/>
    </xf>
    <xf numFmtId="0" fontId="9" fillId="0" borderId="0" xfId="0" applyFont="1" applyAlignment="1">
      <alignment horizontal="left" indent="5"/>
    </xf>
    <xf numFmtId="0" fontId="17" fillId="3" borderId="0" xfId="0" applyFont="1" applyFill="1" applyAlignment="1">
      <alignment horizontal="center"/>
    </xf>
    <xf numFmtId="0" fontId="19" fillId="5" borderId="48" xfId="0" applyFont="1" applyFill="1" applyBorder="1" applyAlignment="1">
      <alignment horizontal="left" vertical="center"/>
    </xf>
    <xf numFmtId="0" fontId="19" fillId="5" borderId="14" xfId="0" applyFont="1" applyFill="1" applyBorder="1" applyAlignment="1">
      <alignment horizontal="left" vertical="center"/>
    </xf>
    <xf numFmtId="0" fontId="20" fillId="10" borderId="26" xfId="5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center"/>
    </xf>
    <xf numFmtId="0" fontId="19" fillId="4" borderId="46" xfId="0" applyFont="1" applyFill="1" applyBorder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39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19" fillId="4" borderId="40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</cellXfs>
  <cellStyles count="8"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57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5" defaultTableStyle="TableStyleMedium2" defaultPivotStyle="PivotStyleLight16">
    <tableStyle name="PivotStyleLight16 2" table="0" count="11">
      <tableStyleElement type="headerRow" dxfId="456"/>
      <tableStyleElement type="totalRow" dxfId="455"/>
      <tableStyleElement type="firstRowStripe" dxfId="454"/>
      <tableStyleElement type="firstColumnStripe" dxfId="453"/>
      <tableStyleElement type="firstSubtotalColumn" dxfId="452"/>
      <tableStyleElement type="firstSubtotalRow" dxfId="451"/>
      <tableStyleElement type="secondSubtotalRow" dxfId="450"/>
      <tableStyleElement type="firstRowSubheading" dxfId="449"/>
      <tableStyleElement type="secondRowSubheading" dxfId="448"/>
      <tableStyleElement type="pageFieldLabels" dxfId="447"/>
      <tableStyleElement type="pageFieldValues" dxfId="446"/>
    </tableStyle>
    <tableStyle name="PivotStyleLight16 3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4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5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6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96563"/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253992</xdr:colOff>
      <xdr:row>4</xdr:row>
      <xdr:rowOff>0</xdr:rowOff>
    </xdr:from>
    <xdr:to>
      <xdr:col>0</xdr:col>
      <xdr:colOff>530218</xdr:colOff>
      <xdr:row>4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53992" y="7725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22</xdr:row>
      <xdr:rowOff>0</xdr:rowOff>
    </xdr:from>
    <xdr:to>
      <xdr:col>0</xdr:col>
      <xdr:colOff>530218</xdr:colOff>
      <xdr:row>22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53992" y="4233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35</xdr:row>
      <xdr:rowOff>0</xdr:rowOff>
    </xdr:from>
    <xdr:to>
      <xdr:col>0</xdr:col>
      <xdr:colOff>530218</xdr:colOff>
      <xdr:row>35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53992" y="6752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48</xdr:row>
      <xdr:rowOff>0</xdr:rowOff>
    </xdr:from>
    <xdr:to>
      <xdr:col>0</xdr:col>
      <xdr:colOff>530218</xdr:colOff>
      <xdr:row>48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53992" y="9249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61</xdr:row>
      <xdr:rowOff>0</xdr:rowOff>
    </xdr:from>
    <xdr:to>
      <xdr:col>0</xdr:col>
      <xdr:colOff>530218</xdr:colOff>
      <xdr:row>61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53992" y="11768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75</xdr:row>
      <xdr:rowOff>0</xdr:rowOff>
    </xdr:from>
    <xdr:to>
      <xdr:col>0</xdr:col>
      <xdr:colOff>530218</xdr:colOff>
      <xdr:row>75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53992" y="14478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4475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196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247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488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728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26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51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587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12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258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118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549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789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030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555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445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073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838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794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225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560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5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047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193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053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104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workbookViewId="0"/>
  </sheetViews>
  <sheetFormatPr baseColWidth="10" defaultRowHeight="15" x14ac:dyDescent="0.25"/>
  <cols>
    <col min="2" max="2" width="16.5703125" customWidth="1"/>
    <col min="3" max="3" width="11.7109375" customWidth="1"/>
  </cols>
  <sheetData>
    <row r="1" spans="1:11" ht="24.75" thickBot="1" x14ac:dyDescent="0.4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25.5" thickTop="1" thickBot="1" x14ac:dyDescent="0.4">
      <c r="B2" s="1"/>
    </row>
    <row r="3" spans="1:11" ht="19.5" thickBot="1" x14ac:dyDescent="0.35">
      <c r="B3" s="11" t="s">
        <v>1</v>
      </c>
      <c r="C3" s="12" t="s">
        <v>280</v>
      </c>
      <c r="D3" s="13"/>
      <c r="E3" s="13"/>
      <c r="F3" s="13"/>
      <c r="G3" s="13"/>
      <c r="H3" s="14"/>
    </row>
    <row r="5" spans="1:11" x14ac:dyDescent="0.25">
      <c r="A5" s="156"/>
      <c r="B5" s="157">
        <v>1</v>
      </c>
      <c r="C5" s="158" t="s">
        <v>2</v>
      </c>
      <c r="D5" s="6"/>
      <c r="E5" s="156"/>
      <c r="F5" s="156"/>
      <c r="G5" s="156"/>
      <c r="H5" s="156"/>
      <c r="I5" s="156"/>
      <c r="J5" s="156"/>
      <c r="K5" s="156"/>
    </row>
    <row r="6" spans="1:11" x14ac:dyDescent="0.25">
      <c r="A6" s="156"/>
      <c r="B6" s="157">
        <v>2</v>
      </c>
      <c r="C6" s="158" t="s">
        <v>7</v>
      </c>
      <c r="D6" s="6"/>
      <c r="E6" s="156"/>
      <c r="F6" s="156"/>
      <c r="G6" s="156"/>
      <c r="H6" s="156"/>
      <c r="I6" s="156"/>
      <c r="J6" s="156"/>
      <c r="K6" s="156"/>
    </row>
    <row r="7" spans="1:11" x14ac:dyDescent="0.25">
      <c r="A7" s="156"/>
      <c r="B7" s="157">
        <v>3</v>
      </c>
      <c r="C7" s="158" t="s">
        <v>8</v>
      </c>
      <c r="D7" s="6"/>
      <c r="E7" s="156"/>
      <c r="F7" s="156"/>
      <c r="G7" s="156"/>
      <c r="H7" s="156"/>
      <c r="I7" s="156"/>
      <c r="J7" s="156"/>
      <c r="K7" s="156"/>
    </row>
    <row r="8" spans="1:11" x14ac:dyDescent="0.25">
      <c r="A8" s="156"/>
      <c r="B8" s="6"/>
      <c r="C8" s="159">
        <v>3.1</v>
      </c>
      <c r="D8" s="158" t="s">
        <v>13</v>
      </c>
      <c r="E8" s="156"/>
      <c r="F8" s="156"/>
      <c r="G8" s="156"/>
      <c r="H8" s="156"/>
      <c r="I8" s="156"/>
      <c r="J8" s="156"/>
      <c r="K8" s="156"/>
    </row>
    <row r="9" spans="1:11" x14ac:dyDescent="0.25">
      <c r="A9" s="156"/>
      <c r="B9" s="6"/>
      <c r="C9" s="159">
        <v>3.2</v>
      </c>
      <c r="D9" s="158" t="s">
        <v>12</v>
      </c>
      <c r="E9" s="156"/>
      <c r="F9" s="156"/>
      <c r="G9" s="156"/>
      <c r="H9" s="156"/>
      <c r="I9" s="156"/>
      <c r="J9" s="156"/>
      <c r="K9" s="156"/>
    </row>
    <row r="10" spans="1:11" x14ac:dyDescent="0.25">
      <c r="A10" s="156"/>
      <c r="B10" s="6"/>
      <c r="C10" s="159">
        <v>3.3</v>
      </c>
      <c r="D10" s="158" t="s">
        <v>11</v>
      </c>
      <c r="E10" s="156"/>
      <c r="F10" s="156"/>
      <c r="G10" s="156"/>
      <c r="H10" s="156"/>
      <c r="I10" s="156"/>
      <c r="J10" s="156"/>
      <c r="K10" s="156"/>
    </row>
    <row r="11" spans="1:11" x14ac:dyDescent="0.25">
      <c r="A11" s="156"/>
      <c r="B11" s="6"/>
      <c r="C11" s="159">
        <v>3.4</v>
      </c>
      <c r="D11" s="158" t="s">
        <v>9</v>
      </c>
      <c r="E11" s="156"/>
      <c r="F11" s="156"/>
      <c r="G11" s="156"/>
      <c r="H11" s="156"/>
      <c r="I11" s="156"/>
      <c r="J11" s="156"/>
      <c r="K11" s="156"/>
    </row>
    <row r="12" spans="1:11" x14ac:dyDescent="0.25">
      <c r="A12" s="156"/>
      <c r="B12" s="156"/>
      <c r="C12" s="159">
        <v>3.5</v>
      </c>
      <c r="D12" s="158" t="s">
        <v>14</v>
      </c>
      <c r="E12" s="156"/>
      <c r="F12" s="156"/>
      <c r="G12" s="156"/>
      <c r="H12" s="156"/>
      <c r="I12" s="156"/>
      <c r="J12" s="156"/>
      <c r="K12" s="156"/>
    </row>
    <row r="13" spans="1:11" x14ac:dyDescent="0.25">
      <c r="A13" s="156"/>
      <c r="B13" s="157">
        <v>4</v>
      </c>
      <c r="C13" s="158" t="s">
        <v>132</v>
      </c>
      <c r="D13" s="156"/>
      <c r="E13" s="156"/>
      <c r="F13" s="156"/>
      <c r="G13" s="156"/>
      <c r="H13" s="156"/>
      <c r="I13" s="156"/>
      <c r="J13" s="156"/>
      <c r="K13" s="156"/>
    </row>
    <row r="14" spans="1:11" x14ac:dyDescent="0.25">
      <c r="A14" s="156"/>
      <c r="B14" s="156"/>
      <c r="C14" s="159">
        <v>4.0999999999999996</v>
      </c>
      <c r="D14" s="158" t="s">
        <v>15</v>
      </c>
      <c r="E14" s="156"/>
      <c r="F14" s="156"/>
      <c r="G14" s="156"/>
      <c r="H14" s="156"/>
      <c r="I14" s="156"/>
      <c r="J14" s="156"/>
      <c r="K14" s="156"/>
    </row>
    <row r="15" spans="1:11" x14ac:dyDescent="0.25">
      <c r="A15" s="156"/>
      <c r="B15" s="156"/>
      <c r="C15" s="156"/>
      <c r="D15" s="160" t="s">
        <v>133</v>
      </c>
      <c r="E15" s="158" t="s">
        <v>16</v>
      </c>
      <c r="F15" s="156"/>
      <c r="G15" s="156"/>
      <c r="H15" s="156"/>
      <c r="I15" s="156"/>
      <c r="J15" s="156"/>
      <c r="K15" s="156"/>
    </row>
    <row r="16" spans="1:11" x14ac:dyDescent="0.25">
      <c r="A16" s="156"/>
      <c r="B16" s="157"/>
      <c r="C16" s="156"/>
      <c r="D16" s="160" t="s">
        <v>134</v>
      </c>
      <c r="E16" s="158" t="s">
        <v>25</v>
      </c>
      <c r="F16" s="156"/>
      <c r="G16" s="156"/>
      <c r="H16" s="156"/>
      <c r="I16" s="156"/>
      <c r="J16" s="156"/>
      <c r="K16" s="156"/>
    </row>
    <row r="17" spans="1:11" x14ac:dyDescent="0.25">
      <c r="A17" s="156"/>
      <c r="B17" s="156"/>
      <c r="C17" s="159">
        <v>4.2</v>
      </c>
      <c r="D17" s="158" t="s">
        <v>26</v>
      </c>
      <c r="E17" s="156"/>
      <c r="F17" s="156"/>
      <c r="G17" s="156"/>
      <c r="H17" s="156"/>
      <c r="I17" s="156"/>
      <c r="J17" s="156"/>
      <c r="K17" s="156"/>
    </row>
    <row r="18" spans="1:11" x14ac:dyDescent="0.25">
      <c r="A18" s="156"/>
      <c r="B18" s="156"/>
      <c r="C18" s="156"/>
      <c r="D18" s="160" t="s">
        <v>135</v>
      </c>
      <c r="E18" s="158" t="s">
        <v>27</v>
      </c>
      <c r="F18" s="156"/>
      <c r="G18" s="156"/>
      <c r="H18" s="156"/>
      <c r="I18" s="156"/>
      <c r="J18" s="156"/>
      <c r="K18" s="156"/>
    </row>
    <row r="19" spans="1:11" x14ac:dyDescent="0.25">
      <c r="A19" s="156"/>
      <c r="B19" s="156"/>
      <c r="C19" s="156"/>
      <c r="D19" s="160" t="s">
        <v>136</v>
      </c>
      <c r="E19" s="158" t="s">
        <v>28</v>
      </c>
      <c r="F19" s="156"/>
      <c r="G19" s="156"/>
      <c r="H19" s="156"/>
      <c r="I19" s="156"/>
      <c r="J19" s="156"/>
      <c r="K19" s="156"/>
    </row>
    <row r="20" spans="1:11" x14ac:dyDescent="0.25">
      <c r="A20" s="156"/>
      <c r="B20" s="156"/>
      <c r="C20" s="156"/>
      <c r="D20" s="160" t="s">
        <v>137</v>
      </c>
      <c r="E20" s="158" t="s">
        <v>32</v>
      </c>
      <c r="F20" s="156"/>
      <c r="G20" s="156"/>
      <c r="H20" s="156"/>
      <c r="I20" s="156"/>
      <c r="J20" s="156"/>
      <c r="K20" s="156"/>
    </row>
    <row r="21" spans="1:11" x14ac:dyDescent="0.25">
      <c r="A21" s="156"/>
      <c r="B21" s="156"/>
      <c r="C21" s="156"/>
      <c r="D21" s="160" t="s">
        <v>138</v>
      </c>
      <c r="E21" s="158" t="s">
        <v>29</v>
      </c>
      <c r="F21" s="156"/>
      <c r="G21" s="156"/>
      <c r="H21" s="156"/>
      <c r="I21" s="156"/>
      <c r="J21" s="156"/>
      <c r="K21" s="156"/>
    </row>
    <row r="22" spans="1:11" x14ac:dyDescent="0.25">
      <c r="A22" s="156"/>
      <c r="B22" s="156"/>
      <c r="C22" s="156"/>
      <c r="D22" s="160" t="s">
        <v>139</v>
      </c>
      <c r="E22" s="158" t="s">
        <v>30</v>
      </c>
      <c r="F22" s="156"/>
      <c r="G22" s="156"/>
      <c r="H22" s="156"/>
      <c r="I22" s="156"/>
      <c r="J22" s="156"/>
      <c r="K22" s="156"/>
    </row>
    <row r="23" spans="1:11" x14ac:dyDescent="0.25">
      <c r="A23" s="156"/>
      <c r="B23" s="156"/>
      <c r="C23" s="156"/>
      <c r="D23" s="160" t="s">
        <v>140</v>
      </c>
      <c r="E23" s="158" t="s">
        <v>31</v>
      </c>
      <c r="F23" s="156"/>
      <c r="G23" s="156"/>
      <c r="H23" s="156"/>
      <c r="I23" s="156"/>
      <c r="J23" s="156"/>
      <c r="K23" s="156"/>
    </row>
    <row r="24" spans="1:11" x14ac:dyDescent="0.25">
      <c r="A24" s="156"/>
      <c r="B24" s="156"/>
      <c r="C24" s="156"/>
      <c r="D24" s="160" t="s">
        <v>141</v>
      </c>
      <c r="E24" s="158" t="s">
        <v>33</v>
      </c>
      <c r="F24" s="156"/>
      <c r="G24" s="156"/>
      <c r="H24" s="156"/>
      <c r="I24" s="156"/>
      <c r="J24" s="156"/>
      <c r="K24" s="156"/>
    </row>
    <row r="25" spans="1:11" x14ac:dyDescent="0.25">
      <c r="A25" s="156"/>
      <c r="B25" s="156"/>
      <c r="C25" s="156"/>
      <c r="D25" s="156"/>
      <c r="E25" s="161" t="s">
        <v>152</v>
      </c>
      <c r="F25" s="158" t="s">
        <v>48</v>
      </c>
      <c r="G25" s="156"/>
      <c r="H25" s="156"/>
      <c r="I25" s="156"/>
      <c r="J25" s="156"/>
      <c r="K25" s="156"/>
    </row>
    <row r="26" spans="1:11" x14ac:dyDescent="0.25">
      <c r="A26" s="156"/>
      <c r="B26" s="156"/>
      <c r="C26" s="156"/>
      <c r="D26" s="156"/>
      <c r="E26" s="161" t="s">
        <v>153</v>
      </c>
      <c r="F26" s="158" t="s">
        <v>53</v>
      </c>
      <c r="G26" s="156"/>
      <c r="H26" s="156"/>
      <c r="I26" s="156"/>
      <c r="J26" s="156"/>
      <c r="K26" s="156"/>
    </row>
    <row r="27" spans="1:11" x14ac:dyDescent="0.25">
      <c r="A27" s="156"/>
      <c r="B27" s="157"/>
      <c r="C27" s="156"/>
      <c r="D27" s="156"/>
      <c r="E27" s="161" t="s">
        <v>154</v>
      </c>
      <c r="F27" s="158" t="s">
        <v>56</v>
      </c>
      <c r="G27" s="156"/>
      <c r="H27" s="156"/>
      <c r="I27" s="156"/>
      <c r="J27" s="156"/>
      <c r="K27" s="156"/>
    </row>
    <row r="28" spans="1:11" x14ac:dyDescent="0.25">
      <c r="A28" s="156"/>
      <c r="B28" s="156"/>
      <c r="C28" s="159">
        <v>4.3</v>
      </c>
      <c r="D28" s="158" t="s">
        <v>57</v>
      </c>
      <c r="E28" s="156"/>
      <c r="F28" s="156"/>
      <c r="G28" s="156"/>
      <c r="H28" s="156"/>
      <c r="I28" s="156"/>
      <c r="J28" s="156"/>
      <c r="K28" s="156"/>
    </row>
    <row r="29" spans="1:11" x14ac:dyDescent="0.25">
      <c r="A29" s="156"/>
      <c r="B29" s="156"/>
      <c r="C29" s="156"/>
      <c r="D29" s="160" t="s">
        <v>142</v>
      </c>
      <c r="E29" s="158" t="s">
        <v>58</v>
      </c>
      <c r="F29" s="156"/>
      <c r="G29" s="156"/>
      <c r="H29" s="156"/>
      <c r="I29" s="156"/>
      <c r="J29" s="156"/>
      <c r="K29" s="156"/>
    </row>
    <row r="30" spans="1:11" x14ac:dyDescent="0.25">
      <c r="A30" s="156"/>
      <c r="B30" s="156"/>
      <c r="C30" s="156"/>
      <c r="D30" s="160" t="s">
        <v>143</v>
      </c>
      <c r="E30" s="158" t="s">
        <v>59</v>
      </c>
      <c r="F30" s="156"/>
      <c r="G30" s="156"/>
      <c r="H30" s="156"/>
      <c r="I30" s="156"/>
      <c r="J30" s="156"/>
      <c r="K30" s="156"/>
    </row>
    <row r="31" spans="1:11" x14ac:dyDescent="0.25">
      <c r="A31" s="156"/>
      <c r="B31" s="156"/>
      <c r="C31" s="156"/>
      <c r="D31" s="160" t="s">
        <v>144</v>
      </c>
      <c r="E31" s="158" t="s">
        <v>60</v>
      </c>
      <c r="F31" s="156"/>
      <c r="G31" s="156"/>
      <c r="H31" s="156"/>
      <c r="I31" s="156"/>
      <c r="J31" s="156"/>
      <c r="K31" s="156"/>
    </row>
    <row r="32" spans="1:11" x14ac:dyDescent="0.25">
      <c r="A32" s="156"/>
      <c r="B32" s="156"/>
      <c r="C32" s="156"/>
      <c r="D32" s="160" t="s">
        <v>145</v>
      </c>
      <c r="E32" s="158" t="s">
        <v>61</v>
      </c>
      <c r="F32" s="156"/>
      <c r="G32" s="156"/>
      <c r="H32" s="156"/>
      <c r="I32" s="156"/>
      <c r="J32" s="156"/>
      <c r="K32" s="156"/>
    </row>
    <row r="33" spans="1:11" x14ac:dyDescent="0.25">
      <c r="A33" s="156"/>
      <c r="B33" s="156"/>
      <c r="C33" s="156"/>
      <c r="D33" s="160" t="s">
        <v>146</v>
      </c>
      <c r="E33" s="158" t="s">
        <v>62</v>
      </c>
      <c r="F33" s="156"/>
      <c r="G33" s="156"/>
      <c r="H33" s="156"/>
      <c r="I33" s="156"/>
      <c r="J33" s="156"/>
      <c r="K33" s="156"/>
    </row>
    <row r="34" spans="1:11" x14ac:dyDescent="0.25">
      <c r="A34" s="156"/>
      <c r="B34" s="156"/>
      <c r="C34" s="156"/>
      <c r="D34" s="160" t="s">
        <v>147</v>
      </c>
      <c r="E34" s="158" t="s">
        <v>63</v>
      </c>
      <c r="F34" s="156"/>
      <c r="G34" s="156"/>
      <c r="H34" s="156"/>
      <c r="I34" s="156"/>
      <c r="J34" s="156"/>
      <c r="K34" s="156"/>
    </row>
    <row r="35" spans="1:11" x14ac:dyDescent="0.25">
      <c r="A35" s="156"/>
      <c r="B35" s="156"/>
      <c r="C35" s="156"/>
      <c r="D35" s="160" t="s">
        <v>148</v>
      </c>
      <c r="E35" s="158" t="s">
        <v>64</v>
      </c>
      <c r="F35" s="156"/>
      <c r="G35" s="156"/>
      <c r="H35" s="156"/>
      <c r="I35" s="156"/>
      <c r="J35" s="156"/>
      <c r="K35" s="156"/>
    </row>
    <row r="36" spans="1:11" x14ac:dyDescent="0.25">
      <c r="A36" s="156"/>
      <c r="B36" s="156"/>
      <c r="C36" s="156"/>
      <c r="D36" s="160" t="s">
        <v>149</v>
      </c>
      <c r="E36" s="158" t="s">
        <v>65</v>
      </c>
      <c r="F36" s="156"/>
      <c r="G36" s="156"/>
      <c r="H36" s="156"/>
      <c r="I36" s="156"/>
      <c r="J36" s="156"/>
      <c r="K36" s="156"/>
    </row>
    <row r="37" spans="1:11" x14ac:dyDescent="0.25">
      <c r="A37" s="156"/>
      <c r="B37" s="156"/>
      <c r="C37" s="156"/>
      <c r="D37" s="160" t="s">
        <v>150</v>
      </c>
      <c r="E37" s="158" t="s">
        <v>66</v>
      </c>
      <c r="F37" s="156"/>
      <c r="G37" s="156"/>
      <c r="H37" s="156"/>
      <c r="I37" s="156"/>
      <c r="J37" s="156"/>
      <c r="K37" s="156"/>
    </row>
    <row r="38" spans="1:11" x14ac:dyDescent="0.25">
      <c r="A38" s="156"/>
      <c r="B38" s="156"/>
      <c r="C38" s="156"/>
      <c r="D38" s="160" t="s">
        <v>151</v>
      </c>
      <c r="E38" s="158" t="s">
        <v>67</v>
      </c>
      <c r="F38" s="156"/>
      <c r="G38" s="156"/>
      <c r="H38" s="156"/>
      <c r="I38" s="156"/>
      <c r="J38" s="156"/>
      <c r="K38" s="156"/>
    </row>
    <row r="39" spans="1:11" x14ac:dyDescent="0.25">
      <c r="A39" s="156"/>
      <c r="B39" s="156"/>
      <c r="C39" s="159">
        <v>4.4000000000000004</v>
      </c>
      <c r="D39" s="158" t="s">
        <v>115</v>
      </c>
      <c r="E39" s="156"/>
      <c r="F39" s="156"/>
      <c r="G39" s="156"/>
      <c r="H39" s="156"/>
      <c r="I39" s="156"/>
      <c r="J39" s="156"/>
      <c r="K39" s="156"/>
    </row>
    <row r="40" spans="1:11" x14ac:dyDescent="0.25">
      <c r="A40" s="156"/>
      <c r="B40" s="156"/>
      <c r="C40" s="156"/>
      <c r="D40" s="160" t="s">
        <v>155</v>
      </c>
      <c r="E40" s="158" t="s">
        <v>116</v>
      </c>
      <c r="F40" s="156"/>
      <c r="G40" s="156"/>
      <c r="H40" s="156"/>
      <c r="I40" s="156"/>
      <c r="J40" s="156"/>
      <c r="K40" s="156"/>
    </row>
    <row r="41" spans="1:11" x14ac:dyDescent="0.25">
      <c r="A41" s="156"/>
      <c r="B41" s="156"/>
      <c r="C41" s="156"/>
      <c r="D41" s="160" t="s">
        <v>156</v>
      </c>
      <c r="E41" s="158" t="s">
        <v>117</v>
      </c>
      <c r="F41" s="156"/>
      <c r="G41" s="156"/>
      <c r="H41" s="156"/>
      <c r="I41" s="156"/>
      <c r="J41" s="156"/>
      <c r="K41" s="156"/>
    </row>
    <row r="42" spans="1:11" x14ac:dyDescent="0.25">
      <c r="A42" s="156"/>
      <c r="B42" s="156"/>
      <c r="C42" s="156"/>
      <c r="D42" s="160" t="s">
        <v>157</v>
      </c>
      <c r="E42" s="158" t="s">
        <v>118</v>
      </c>
      <c r="F42" s="156"/>
      <c r="G42" s="156"/>
      <c r="H42" s="156"/>
      <c r="I42" s="156"/>
      <c r="J42" s="156"/>
      <c r="K42" s="156"/>
    </row>
    <row r="43" spans="1:11" x14ac:dyDescent="0.25">
      <c r="A43" s="156"/>
      <c r="B43" s="156"/>
      <c r="C43" s="156"/>
      <c r="D43" s="160" t="s">
        <v>158</v>
      </c>
      <c r="E43" s="158" t="s">
        <v>119</v>
      </c>
      <c r="F43" s="156"/>
      <c r="G43" s="156"/>
      <c r="H43" s="156"/>
      <c r="I43" s="156"/>
      <c r="J43" s="156"/>
      <c r="K43" s="156"/>
    </row>
    <row r="44" spans="1:11" x14ac:dyDescent="0.25">
      <c r="A44" s="156"/>
      <c r="B44" s="156"/>
      <c r="C44" s="156"/>
      <c r="D44" s="160" t="s">
        <v>159</v>
      </c>
      <c r="E44" s="158" t="s">
        <v>120</v>
      </c>
      <c r="F44" s="156"/>
      <c r="G44" s="156"/>
      <c r="H44" s="156"/>
      <c r="I44" s="156"/>
      <c r="J44" s="156"/>
      <c r="K44" s="156"/>
    </row>
    <row r="45" spans="1:11" x14ac:dyDescent="0.25">
      <c r="A45" s="156"/>
      <c r="B45" s="156"/>
      <c r="C45" s="159">
        <v>4.5</v>
      </c>
      <c r="D45" s="158" t="s">
        <v>121</v>
      </c>
      <c r="E45" s="156"/>
      <c r="F45" s="156"/>
      <c r="G45" s="156"/>
      <c r="H45" s="156"/>
      <c r="I45" s="156"/>
      <c r="J45" s="156"/>
      <c r="K45" s="156"/>
    </row>
    <row r="46" spans="1:11" x14ac:dyDescent="0.25">
      <c r="A46" s="156"/>
      <c r="B46" s="156"/>
      <c r="C46" s="156"/>
      <c r="D46" s="160" t="s">
        <v>161</v>
      </c>
      <c r="E46" s="158" t="s">
        <v>122</v>
      </c>
      <c r="F46" s="156"/>
      <c r="G46" s="156"/>
      <c r="H46" s="156"/>
      <c r="I46" s="156"/>
      <c r="J46" s="156"/>
      <c r="K46" s="156"/>
    </row>
    <row r="47" spans="1:11" x14ac:dyDescent="0.25">
      <c r="A47" s="156"/>
      <c r="B47" s="156"/>
      <c r="C47" s="156"/>
      <c r="D47" s="160" t="s">
        <v>162</v>
      </c>
      <c r="E47" s="158" t="s">
        <v>123</v>
      </c>
      <c r="F47" s="156"/>
      <c r="G47" s="156"/>
      <c r="H47" s="156"/>
      <c r="I47" s="156"/>
      <c r="J47" s="156"/>
      <c r="K47" s="156"/>
    </row>
    <row r="48" spans="1:11" x14ac:dyDescent="0.25">
      <c r="A48" s="156"/>
      <c r="B48" s="156"/>
      <c r="C48" s="159">
        <v>4.5999999999999996</v>
      </c>
      <c r="D48" s="158" t="s">
        <v>124</v>
      </c>
      <c r="E48" s="156"/>
      <c r="F48" s="156"/>
      <c r="G48" s="156"/>
      <c r="H48" s="156"/>
      <c r="I48" s="156"/>
      <c r="J48" s="156"/>
      <c r="K48" s="156"/>
    </row>
    <row r="49" spans="1:11" x14ac:dyDescent="0.25">
      <c r="A49" s="156"/>
      <c r="B49" s="156"/>
      <c r="C49" s="156"/>
      <c r="D49" s="160" t="s">
        <v>163</v>
      </c>
      <c r="E49" s="158" t="s">
        <v>125</v>
      </c>
      <c r="F49" s="156"/>
      <c r="G49" s="156"/>
      <c r="H49" s="156"/>
      <c r="I49" s="156"/>
      <c r="J49" s="156"/>
      <c r="K49" s="156"/>
    </row>
    <row r="50" spans="1:11" x14ac:dyDescent="0.25">
      <c r="A50" s="156"/>
      <c r="B50" s="156"/>
      <c r="C50" s="159">
        <v>4.7</v>
      </c>
      <c r="D50" s="158" t="s">
        <v>126</v>
      </c>
      <c r="E50" s="156"/>
      <c r="F50" s="156"/>
      <c r="G50" s="156"/>
      <c r="H50" s="156"/>
      <c r="I50" s="156"/>
      <c r="J50" s="156"/>
      <c r="K50" s="156"/>
    </row>
    <row r="51" spans="1:11" x14ac:dyDescent="0.25">
      <c r="A51" s="156"/>
      <c r="B51" s="156"/>
      <c r="C51" s="156"/>
      <c r="D51" s="160" t="s">
        <v>164</v>
      </c>
      <c r="E51" s="158" t="s">
        <v>127</v>
      </c>
      <c r="F51" s="156"/>
      <c r="G51" s="156"/>
      <c r="H51" s="156"/>
      <c r="I51" s="156"/>
      <c r="J51" s="156"/>
      <c r="K51" s="156"/>
    </row>
    <row r="52" spans="1:11" x14ac:dyDescent="0.25">
      <c r="A52" s="156"/>
      <c r="B52" s="156"/>
      <c r="C52" s="156"/>
      <c r="D52" s="160" t="s">
        <v>165</v>
      </c>
      <c r="E52" s="158" t="s">
        <v>128</v>
      </c>
      <c r="F52" s="156"/>
      <c r="G52" s="156"/>
      <c r="H52" s="156"/>
      <c r="I52" s="156"/>
      <c r="J52" s="156"/>
      <c r="K52" s="156"/>
    </row>
    <row r="53" spans="1:11" x14ac:dyDescent="0.25">
      <c r="A53" s="156"/>
      <c r="B53" s="156"/>
      <c r="C53" s="159">
        <v>4.8</v>
      </c>
      <c r="D53" s="158" t="s">
        <v>129</v>
      </c>
      <c r="E53" s="156"/>
      <c r="F53" s="156"/>
      <c r="G53" s="156"/>
      <c r="H53" s="156"/>
      <c r="I53" s="156"/>
      <c r="J53" s="156"/>
      <c r="K53" s="156"/>
    </row>
    <row r="54" spans="1:11" x14ac:dyDescent="0.25">
      <c r="A54" s="156"/>
      <c r="B54" s="156"/>
      <c r="C54" s="159">
        <v>4.9000000000000004</v>
      </c>
      <c r="D54" s="158" t="s">
        <v>130</v>
      </c>
      <c r="E54" s="156"/>
      <c r="F54" s="156"/>
      <c r="G54" s="156"/>
      <c r="H54" s="156"/>
      <c r="I54" s="156"/>
      <c r="J54" s="156"/>
      <c r="K54" s="156"/>
    </row>
    <row r="55" spans="1:11" x14ac:dyDescent="0.25">
      <c r="A55" s="156"/>
      <c r="B55" s="156"/>
      <c r="C55" s="162" t="s">
        <v>160</v>
      </c>
      <c r="D55" s="158" t="s">
        <v>131</v>
      </c>
      <c r="E55" s="156"/>
      <c r="F55" s="156"/>
      <c r="G55" s="156"/>
      <c r="H55" s="156"/>
      <c r="I55" s="156"/>
      <c r="J55" s="156"/>
      <c r="K55" s="156"/>
    </row>
    <row r="56" spans="1:11" x14ac:dyDescent="0.25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</row>
  </sheetData>
  <hyperlinks>
    <hyperlink ref="C5" location="Muestra!B2" display="MUESTRA"/>
    <hyperlink ref="C6" location="Matrices!B1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34" display="EN BICICLETA"/>
    <hyperlink ref="D10" location="Matrices!B46" display="EN TRANSPORTE PÚBLICO"/>
    <hyperlink ref="D11" location="Matrices!B59" display="EN VEHÍCULO PRIVADO"/>
    <hyperlink ref="D12" location="Matrices!B73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2" display="Hogares!B2"/>
    <hyperlink ref="D28" location="Personas!B2" display="Personas!B2"/>
    <hyperlink ref="D39" location="Viajes!B2" display="Viajes!B2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8" display="FRECUENCIA DE VIAJE"/>
    <hyperlink ref="D54" location="Viajes!B120" display="MOTIVOS EN LA ELECCIÓN MODAL"/>
    <hyperlink ref="D55" location="Viajes!B147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100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7">
        <v>1</v>
      </c>
      <c r="B2" s="163" t="s">
        <v>2</v>
      </c>
      <c r="C2" s="163"/>
    </row>
    <row r="3" spans="1:11" x14ac:dyDescent="0.25">
      <c r="A3" s="18"/>
    </row>
    <row r="4" spans="1:11" x14ac:dyDescent="0.25">
      <c r="B4" s="134" t="s">
        <v>3</v>
      </c>
      <c r="C4" s="136" t="s">
        <v>4</v>
      </c>
    </row>
    <row r="5" spans="1:11" x14ac:dyDescent="0.25">
      <c r="B5" s="137" t="s">
        <v>243</v>
      </c>
      <c r="C5" s="15">
        <v>6161</v>
      </c>
    </row>
    <row r="6" spans="1:11" x14ac:dyDescent="0.25">
      <c r="B6" s="137" t="s">
        <v>244</v>
      </c>
      <c r="C6" s="15">
        <v>4127</v>
      </c>
    </row>
    <row r="7" spans="1:11" x14ac:dyDescent="0.25">
      <c r="B7" s="137" t="s">
        <v>245</v>
      </c>
      <c r="C7" s="15">
        <v>923</v>
      </c>
    </row>
    <row r="8" spans="1:11" x14ac:dyDescent="0.25">
      <c r="A8" s="19"/>
      <c r="B8" s="137" t="s">
        <v>246</v>
      </c>
      <c r="C8" s="15">
        <v>485</v>
      </c>
    </row>
    <row r="9" spans="1:11" x14ac:dyDescent="0.25">
      <c r="B9" s="137" t="s">
        <v>247</v>
      </c>
      <c r="C9" s="15">
        <v>492</v>
      </c>
    </row>
    <row r="10" spans="1:11" x14ac:dyDescent="0.25">
      <c r="B10" s="137" t="s">
        <v>248</v>
      </c>
      <c r="C10" s="15">
        <v>490</v>
      </c>
    </row>
    <row r="11" spans="1:11" x14ac:dyDescent="0.25">
      <c r="B11" s="137" t="s">
        <v>249</v>
      </c>
      <c r="C11" s="15">
        <v>481</v>
      </c>
    </row>
    <row r="12" spans="1:11" ht="15.75" thickBot="1" x14ac:dyDescent="0.3">
      <c r="B12" s="137" t="s">
        <v>250</v>
      </c>
      <c r="C12" s="15">
        <v>437</v>
      </c>
    </row>
    <row r="13" spans="1:11" ht="15.75" thickTop="1" x14ac:dyDescent="0.25">
      <c r="B13" s="139" t="s">
        <v>5</v>
      </c>
      <c r="C13" s="16">
        <v>13596</v>
      </c>
    </row>
  </sheetData>
  <mergeCells count="1">
    <mergeCell ref="B2:C2"/>
  </mergeCells>
  <hyperlinks>
    <hyperlink ref="A3" location="RESUMEN!A1" display="RESUMEN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4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31">
        <v>2</v>
      </c>
      <c r="B2" s="47" t="s">
        <v>7</v>
      </c>
      <c r="C2" s="31"/>
      <c r="D2" s="31"/>
      <c r="E2" s="31"/>
      <c r="F2" s="31"/>
      <c r="G2" s="31"/>
      <c r="H2" s="31"/>
      <c r="I2" s="26"/>
    </row>
    <row r="3" spans="1:13" x14ac:dyDescent="0.25">
      <c r="A3" s="18"/>
    </row>
    <row r="4" spans="1:13" ht="15" customHeight="1" x14ac:dyDescent="0.25">
      <c r="B4" s="164" t="s">
        <v>251</v>
      </c>
      <c r="C4" s="78" t="s">
        <v>252</v>
      </c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5" customHeight="1" x14ac:dyDescent="0.25">
      <c r="B5" s="165"/>
      <c r="C5" s="23" t="s">
        <v>243</v>
      </c>
      <c r="D5" s="23" t="s">
        <v>246</v>
      </c>
      <c r="E5" s="23" t="s">
        <v>249</v>
      </c>
      <c r="F5" s="23" t="s">
        <v>244</v>
      </c>
      <c r="G5" s="23" t="s">
        <v>248</v>
      </c>
      <c r="H5" s="23" t="s">
        <v>245</v>
      </c>
      <c r="I5" s="23" t="s">
        <v>247</v>
      </c>
      <c r="J5" s="24" t="s">
        <v>250</v>
      </c>
      <c r="K5" s="24" t="s">
        <v>272</v>
      </c>
      <c r="L5" s="23" t="s">
        <v>273</v>
      </c>
      <c r="M5" s="29" t="s">
        <v>5</v>
      </c>
    </row>
    <row r="6" spans="1:13" ht="15" customHeight="1" x14ac:dyDescent="0.25">
      <c r="B6" s="108" t="s">
        <v>243</v>
      </c>
      <c r="C6" s="148">
        <v>646261.86844104005</v>
      </c>
      <c r="D6" s="149">
        <v>13251.518793563833</v>
      </c>
      <c r="E6" s="149">
        <v>1575.2256586674782</v>
      </c>
      <c r="F6" s="149">
        <v>23187.780023510306</v>
      </c>
      <c r="G6" s="149">
        <v>12673.008435362604</v>
      </c>
      <c r="H6" s="149">
        <v>47740.097160011137</v>
      </c>
      <c r="I6" s="149">
        <v>20182.824581492714</v>
      </c>
      <c r="J6" s="149">
        <v>5480.0345230657977</v>
      </c>
      <c r="K6" s="149">
        <v>10882.151979136128</v>
      </c>
      <c r="L6" s="149">
        <v>3820.6672527595401</v>
      </c>
      <c r="M6" s="150">
        <v>785055.1768486097</v>
      </c>
    </row>
    <row r="7" spans="1:13" ht="15" customHeight="1" x14ac:dyDescent="0.25">
      <c r="B7" s="108" t="s">
        <v>246</v>
      </c>
      <c r="C7" s="148">
        <v>13488.721976187675</v>
      </c>
      <c r="D7" s="149">
        <v>27517.554380700043</v>
      </c>
      <c r="E7" s="149">
        <v>149.31428571428572</v>
      </c>
      <c r="F7" s="149">
        <v>651.49907238959884</v>
      </c>
      <c r="G7" s="149">
        <v>1868.8674923185736</v>
      </c>
      <c r="H7" s="149">
        <v>2128.6959106631248</v>
      </c>
      <c r="I7" s="149">
        <v>4940.8231876610698</v>
      </c>
      <c r="J7" s="149">
        <v>103.2820512820513</v>
      </c>
      <c r="K7" s="149">
        <v>1361.7534477218687</v>
      </c>
      <c r="L7" s="149">
        <v>311.40175438596492</v>
      </c>
      <c r="M7" s="150">
        <v>52521.913559024266</v>
      </c>
    </row>
    <row r="8" spans="1:13" ht="15" customHeight="1" x14ac:dyDescent="0.25">
      <c r="B8" s="108" t="s">
        <v>249</v>
      </c>
      <c r="C8" s="148">
        <v>1603.3392950311145</v>
      </c>
      <c r="D8" s="149">
        <v>149.31428571428572</v>
      </c>
      <c r="E8" s="149">
        <v>36772.857835940675</v>
      </c>
      <c r="F8" s="149">
        <v>8606.633783224861</v>
      </c>
      <c r="G8" s="149">
        <v>81.836182336182333</v>
      </c>
      <c r="H8" s="149">
        <v>754.01525373180039</v>
      </c>
      <c r="I8" s="149">
        <v>111.3125</v>
      </c>
      <c r="J8" s="149">
        <v>558.51941600882776</v>
      </c>
      <c r="K8" s="149">
        <v>2319.5774141990628</v>
      </c>
      <c r="L8" s="149">
        <v>552.03828197945847</v>
      </c>
      <c r="M8" s="150">
        <v>51509.44424816627</v>
      </c>
    </row>
    <row r="9" spans="1:13" ht="15" customHeight="1" x14ac:dyDescent="0.25">
      <c r="B9" s="108" t="s">
        <v>244</v>
      </c>
      <c r="C9" s="148">
        <v>23938.14869185241</v>
      </c>
      <c r="D9" s="149">
        <v>423.52288191340818</v>
      </c>
      <c r="E9" s="149">
        <v>8555.5174759851197</v>
      </c>
      <c r="F9" s="149">
        <v>455213.64439641399</v>
      </c>
      <c r="G9" s="149">
        <v>881.53550155782921</v>
      </c>
      <c r="H9" s="149">
        <v>5325.6661834762162</v>
      </c>
      <c r="I9" s="149">
        <v>1669.8564183364385</v>
      </c>
      <c r="J9" s="149">
        <v>8316.4085658270396</v>
      </c>
      <c r="K9" s="149">
        <v>9625.0748316118006</v>
      </c>
      <c r="L9" s="149">
        <v>2345.7468614269219</v>
      </c>
      <c r="M9" s="150">
        <v>516295.12180840119</v>
      </c>
    </row>
    <row r="10" spans="1:13" ht="15" customHeight="1" x14ac:dyDescent="0.25">
      <c r="B10" s="108" t="s">
        <v>248</v>
      </c>
      <c r="C10" s="148">
        <v>12599.716236559518</v>
      </c>
      <c r="D10" s="149">
        <v>1842.1328630513412</v>
      </c>
      <c r="E10" s="149">
        <v>81.836182336182333</v>
      </c>
      <c r="F10" s="149">
        <v>975.03702594807328</v>
      </c>
      <c r="G10" s="149">
        <v>21913.1161019584</v>
      </c>
      <c r="H10" s="149">
        <v>3599.2992766182542</v>
      </c>
      <c r="I10" s="149">
        <v>4929.334058001622</v>
      </c>
      <c r="J10" s="149">
        <v>87.15055555555557</v>
      </c>
      <c r="K10" s="149">
        <v>1025.4602770306092</v>
      </c>
      <c r="L10" s="149">
        <v>70.270048840048844</v>
      </c>
      <c r="M10" s="150">
        <v>47123.352625899613</v>
      </c>
    </row>
    <row r="11" spans="1:13" ht="15" customHeight="1" x14ac:dyDescent="0.25">
      <c r="B11" s="108" t="s">
        <v>245</v>
      </c>
      <c r="C11" s="148">
        <v>47375.263854394012</v>
      </c>
      <c r="D11" s="149">
        <v>2384.2381021633805</v>
      </c>
      <c r="E11" s="149">
        <v>671.01525373180039</v>
      </c>
      <c r="F11" s="149">
        <v>5528.4143910239109</v>
      </c>
      <c r="G11" s="149">
        <v>3583.689286946586</v>
      </c>
      <c r="H11" s="149">
        <v>82971.564958094532</v>
      </c>
      <c r="I11" s="149">
        <v>2451.3147870933358</v>
      </c>
      <c r="J11" s="149">
        <v>737.39554334554327</v>
      </c>
      <c r="K11" s="149">
        <v>1710.6201434401514</v>
      </c>
      <c r="L11" s="149">
        <v>493.83490164805949</v>
      </c>
      <c r="M11" s="150">
        <v>147907.35122188131</v>
      </c>
    </row>
    <row r="12" spans="1:13" ht="15" customHeight="1" x14ac:dyDescent="0.25">
      <c r="B12" s="108" t="s">
        <v>247</v>
      </c>
      <c r="C12" s="148">
        <v>19876.22490344484</v>
      </c>
      <c r="D12" s="149">
        <v>5026.6512631622682</v>
      </c>
      <c r="E12" s="149">
        <v>154.70535714285714</v>
      </c>
      <c r="F12" s="149">
        <v>1551.3635300603307</v>
      </c>
      <c r="G12" s="149">
        <v>4845.7046470997684</v>
      </c>
      <c r="H12" s="149">
        <v>2716.2113403721805</v>
      </c>
      <c r="I12" s="149">
        <v>19514.179105452633</v>
      </c>
      <c r="J12" s="149">
        <v>520.3161408199644</v>
      </c>
      <c r="K12" s="149">
        <v>726.52162801188865</v>
      </c>
      <c r="L12" s="149">
        <v>278.17191064262977</v>
      </c>
      <c r="M12" s="150">
        <v>55210.049826209368</v>
      </c>
    </row>
    <row r="13" spans="1:13" ht="15" customHeight="1" x14ac:dyDescent="0.25">
      <c r="B13" s="108" t="s">
        <v>250</v>
      </c>
      <c r="C13" s="148">
        <v>5462.5380309610009</v>
      </c>
      <c r="D13" s="149">
        <v>103.2820512820513</v>
      </c>
      <c r="E13" s="149">
        <v>602.19733808674982</v>
      </c>
      <c r="F13" s="149">
        <v>8064.4076140817087</v>
      </c>
      <c r="G13" s="149">
        <v>121.35142512077297</v>
      </c>
      <c r="H13" s="149">
        <v>804.5319069819069</v>
      </c>
      <c r="I13" s="149">
        <v>521.76336304218648</v>
      </c>
      <c r="J13" s="149">
        <v>45811.665570330289</v>
      </c>
      <c r="K13" s="149">
        <v>955.92638322036021</v>
      </c>
      <c r="L13" s="149">
        <v>602.23020739561662</v>
      </c>
      <c r="M13" s="150">
        <v>63049.893890502637</v>
      </c>
    </row>
    <row r="14" spans="1:13" ht="15" customHeight="1" x14ac:dyDescent="0.25">
      <c r="B14" s="108" t="s">
        <v>272</v>
      </c>
      <c r="C14" s="148">
        <v>10712.248010083926</v>
      </c>
      <c r="D14" s="149">
        <v>1220.8895198118439</v>
      </c>
      <c r="E14" s="149">
        <v>2402.5774141990628</v>
      </c>
      <c r="F14" s="149">
        <v>9322.7051535285664</v>
      </c>
      <c r="G14" s="149">
        <v>1083.1045505348829</v>
      </c>
      <c r="H14" s="149">
        <v>1683.1042704242784</v>
      </c>
      <c r="I14" s="149">
        <v>712.5845090809446</v>
      </c>
      <c r="J14" s="149">
        <v>985.14706399839224</v>
      </c>
      <c r="K14" s="149">
        <v>1238.8824362015473</v>
      </c>
      <c r="L14" s="149">
        <v>163.45575757575759</v>
      </c>
      <c r="M14" s="150">
        <v>29524.698685439202</v>
      </c>
    </row>
    <row r="15" spans="1:13" ht="15" customHeight="1" thickBot="1" x14ac:dyDescent="0.3">
      <c r="B15" s="108" t="s">
        <v>273</v>
      </c>
      <c r="C15" s="148">
        <v>3742.7622869698807</v>
      </c>
      <c r="D15" s="149">
        <v>471.85218045112788</v>
      </c>
      <c r="E15" s="149">
        <v>491.67717086834733</v>
      </c>
      <c r="F15" s="149">
        <v>2078.7968779771359</v>
      </c>
      <c r="G15" s="149">
        <v>121.25393772893774</v>
      </c>
      <c r="H15" s="149">
        <v>404.58333333333337</v>
      </c>
      <c r="I15" s="149">
        <v>225.21749188311685</v>
      </c>
      <c r="J15" s="149">
        <v>486.339822780232</v>
      </c>
      <c r="K15" s="149"/>
      <c r="L15" s="149">
        <v>225.6546960286091</v>
      </c>
      <c r="M15" s="150">
        <v>8248.1377980207199</v>
      </c>
    </row>
    <row r="16" spans="1:13" ht="15" customHeight="1" thickTop="1" x14ac:dyDescent="0.25">
      <c r="B16" s="109" t="s">
        <v>5</v>
      </c>
      <c r="C16" s="151">
        <v>785060.83172652451</v>
      </c>
      <c r="D16" s="152">
        <v>52390.956321813574</v>
      </c>
      <c r="E16" s="152">
        <v>51456.923972672557</v>
      </c>
      <c r="F16" s="152">
        <v>515180.28186815843</v>
      </c>
      <c r="G16" s="152">
        <v>47173.467560964535</v>
      </c>
      <c r="H16" s="152">
        <v>148127.76959370676</v>
      </c>
      <c r="I16" s="152">
        <v>55259.210002044063</v>
      </c>
      <c r="J16" s="152">
        <v>63086.25925301369</v>
      </c>
      <c r="K16" s="152">
        <v>29845.968540573416</v>
      </c>
      <c r="L16" s="152">
        <v>8863.4716726826064</v>
      </c>
      <c r="M16" s="153">
        <v>1756445.1405121544</v>
      </c>
    </row>
    <row r="17" spans="1:10" x14ac:dyDescent="0.25">
      <c r="I17" s="147"/>
    </row>
    <row r="19" spans="1:10" ht="16.5" thickBot="1" x14ac:dyDescent="0.3">
      <c r="A19" s="31">
        <v>3</v>
      </c>
      <c r="B19" s="47" t="s">
        <v>8</v>
      </c>
      <c r="C19" s="31"/>
      <c r="D19" s="31"/>
      <c r="E19" s="31"/>
      <c r="F19" s="31"/>
      <c r="G19" s="31"/>
      <c r="H19" s="31"/>
      <c r="I19" s="26" t="s">
        <v>288</v>
      </c>
      <c r="J19" s="25"/>
    </row>
    <row r="20" spans="1:10" ht="15.75" thickBot="1" x14ac:dyDescent="0.3">
      <c r="A20" s="21">
        <v>3.1</v>
      </c>
      <c r="B20" s="22" t="s">
        <v>13</v>
      </c>
    </row>
    <row r="21" spans="1:10" x14ac:dyDescent="0.25">
      <c r="A21" s="18"/>
    </row>
    <row r="22" spans="1:10" x14ac:dyDescent="0.25">
      <c r="B22" s="114" t="s">
        <v>274</v>
      </c>
      <c r="C22" s="115" t="s">
        <v>275</v>
      </c>
      <c r="D22" s="116"/>
      <c r="E22" s="116"/>
      <c r="F22" s="116"/>
      <c r="G22" s="116"/>
      <c r="H22" s="117"/>
    </row>
    <row r="23" spans="1:10" x14ac:dyDescent="0.25">
      <c r="B23" s="118" t="s">
        <v>276</v>
      </c>
      <c r="C23" s="130" t="s">
        <v>281</v>
      </c>
      <c r="D23" s="130" t="s">
        <v>282</v>
      </c>
      <c r="E23" s="130" t="s">
        <v>283</v>
      </c>
      <c r="F23" s="130" t="s">
        <v>284</v>
      </c>
      <c r="G23" s="130" t="s">
        <v>285</v>
      </c>
      <c r="H23" s="131" t="s">
        <v>277</v>
      </c>
    </row>
    <row r="24" spans="1:10" x14ac:dyDescent="0.25">
      <c r="B24" s="119" t="s">
        <v>281</v>
      </c>
      <c r="C24" s="120">
        <v>2174.0194795220359</v>
      </c>
      <c r="D24" s="121">
        <v>919.17261366788864</v>
      </c>
      <c r="E24" s="121">
        <v>1165.2648406637627</v>
      </c>
      <c r="F24" s="121"/>
      <c r="G24" s="121">
        <v>135.533474801061</v>
      </c>
      <c r="H24" s="122">
        <v>4393.9904086547485</v>
      </c>
    </row>
    <row r="25" spans="1:10" x14ac:dyDescent="0.25">
      <c r="B25" s="110" t="s">
        <v>282</v>
      </c>
      <c r="C25" s="111">
        <v>1027.7165951493701</v>
      </c>
      <c r="D25" s="112">
        <v>481.54066101326367</v>
      </c>
      <c r="E25" s="112">
        <v>750.26453667463954</v>
      </c>
      <c r="F25" s="112"/>
      <c r="G25" s="112"/>
      <c r="H25" s="113">
        <v>2259.5217928372731</v>
      </c>
    </row>
    <row r="26" spans="1:10" x14ac:dyDescent="0.25">
      <c r="B26" s="119" t="s">
        <v>283</v>
      </c>
      <c r="C26" s="120">
        <v>1056.7208591822812</v>
      </c>
      <c r="D26" s="121">
        <v>809.32703667463954</v>
      </c>
      <c r="E26" s="121">
        <v>1913.5299700834516</v>
      </c>
      <c r="F26" s="121"/>
      <c r="G26" s="121">
        <v>29.038461538461537</v>
      </c>
      <c r="H26" s="122">
        <v>3808.6163274788337</v>
      </c>
    </row>
    <row r="27" spans="1:10" x14ac:dyDescent="0.25">
      <c r="B27" s="110" t="s">
        <v>284</v>
      </c>
      <c r="C27" s="111"/>
      <c r="D27" s="112"/>
      <c r="E27" s="112"/>
      <c r="F27" s="112">
        <v>254.84582655826563</v>
      </c>
      <c r="G27" s="112"/>
      <c r="H27" s="113">
        <v>254.84582655826563</v>
      </c>
    </row>
    <row r="28" spans="1:10" x14ac:dyDescent="0.25">
      <c r="B28" s="119" t="s">
        <v>286</v>
      </c>
      <c r="C28" s="120"/>
      <c r="D28" s="121"/>
      <c r="E28" s="121"/>
      <c r="F28" s="121">
        <v>67.529411764705884</v>
      </c>
      <c r="G28" s="121"/>
      <c r="H28" s="122">
        <v>67.529411764705884</v>
      </c>
    </row>
    <row r="29" spans="1:10" ht="15.75" thickBot="1" x14ac:dyDescent="0.3">
      <c r="B29" s="110" t="s">
        <v>285</v>
      </c>
      <c r="C29" s="111">
        <v>135.533474801061</v>
      </c>
      <c r="D29" s="112"/>
      <c r="E29" s="112">
        <v>29.038461538461537</v>
      </c>
      <c r="F29" s="112"/>
      <c r="G29" s="112"/>
      <c r="H29" s="113">
        <v>164.57193633952255</v>
      </c>
    </row>
    <row r="30" spans="1:10" ht="15.75" thickTop="1" x14ac:dyDescent="0.25">
      <c r="B30" s="44" t="s">
        <v>277</v>
      </c>
      <c r="C30" s="123">
        <v>4393.9904086547476</v>
      </c>
      <c r="D30" s="124">
        <v>2210.0403113557918</v>
      </c>
      <c r="E30" s="124">
        <v>3858.0978089603154</v>
      </c>
      <c r="F30" s="124">
        <v>322.37523832297154</v>
      </c>
      <c r="G30" s="124">
        <v>164.57193633952255</v>
      </c>
      <c r="H30" s="125">
        <v>10949.075703633349</v>
      </c>
    </row>
    <row r="33" spans="1:56" ht="15.75" thickBot="1" x14ac:dyDescent="0.3"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ht="15.75" thickBot="1" x14ac:dyDescent="0.3">
      <c r="A34" s="21">
        <v>3.2</v>
      </c>
      <c r="B34" s="22" t="s">
        <v>12</v>
      </c>
      <c r="K34" s="80"/>
    </row>
    <row r="35" spans="1:56" x14ac:dyDescent="0.25">
      <c r="A35" s="18"/>
      <c r="B35" s="27"/>
    </row>
    <row r="44" spans="1:5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56" ht="15.75" thickBo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56" ht="15.75" thickBot="1" x14ac:dyDescent="0.3">
      <c r="A46" s="21">
        <v>3.3</v>
      </c>
      <c r="B46" s="22" t="s">
        <v>11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56" x14ac:dyDescent="0.25">
      <c r="A47" s="18"/>
      <c r="B47" s="2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56" x14ac:dyDescent="0.25">
      <c r="B48" s="114" t="s">
        <v>274</v>
      </c>
      <c r="C48" s="115" t="s">
        <v>275</v>
      </c>
      <c r="D48" s="116"/>
      <c r="E48" s="116"/>
      <c r="F48" s="116"/>
      <c r="G48" s="116"/>
      <c r="H48" s="116"/>
      <c r="I48" s="11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57" x14ac:dyDescent="0.25">
      <c r="B49" s="118" t="s">
        <v>276</v>
      </c>
      <c r="C49" s="130" t="s">
        <v>281</v>
      </c>
      <c r="D49" s="130" t="s">
        <v>283</v>
      </c>
      <c r="E49" s="130" t="s">
        <v>284</v>
      </c>
      <c r="F49" s="130" t="s">
        <v>286</v>
      </c>
      <c r="G49" s="130" t="s">
        <v>287</v>
      </c>
      <c r="H49" s="130" t="s">
        <v>285</v>
      </c>
      <c r="I49" s="131" t="s">
        <v>277</v>
      </c>
    </row>
    <row r="50" spans="1:57" x14ac:dyDescent="0.25">
      <c r="B50" s="119" t="s">
        <v>281</v>
      </c>
      <c r="C50" s="120"/>
      <c r="D50" s="121"/>
      <c r="E50" s="121">
        <v>42.000000000000007</v>
      </c>
      <c r="F50" s="121">
        <v>72.333333333333343</v>
      </c>
      <c r="G50" s="121">
        <v>49.481481481481488</v>
      </c>
      <c r="H50" s="121">
        <v>30</v>
      </c>
      <c r="I50" s="122">
        <v>193.81481481481484</v>
      </c>
    </row>
    <row r="51" spans="1:57" x14ac:dyDescent="0.25">
      <c r="B51" s="110" t="s">
        <v>283</v>
      </c>
      <c r="C51" s="111"/>
      <c r="D51" s="112"/>
      <c r="E51" s="112"/>
      <c r="F51" s="112">
        <v>36.166666666666671</v>
      </c>
      <c r="G51" s="112"/>
      <c r="H51" s="112"/>
      <c r="I51" s="113">
        <v>36.166666666666671</v>
      </c>
    </row>
    <row r="52" spans="1:57" x14ac:dyDescent="0.25">
      <c r="B52" s="119" t="s">
        <v>284</v>
      </c>
      <c r="C52" s="120">
        <v>42.000000000000007</v>
      </c>
      <c r="D52" s="121"/>
      <c r="E52" s="121"/>
      <c r="F52" s="121"/>
      <c r="G52" s="121"/>
      <c r="H52" s="121"/>
      <c r="I52" s="122">
        <v>42.000000000000007</v>
      </c>
    </row>
    <row r="53" spans="1:57" x14ac:dyDescent="0.25">
      <c r="B53" s="110" t="s">
        <v>286</v>
      </c>
      <c r="C53" s="111">
        <v>72.333333333333343</v>
      </c>
      <c r="D53" s="112">
        <v>36.166666666666671</v>
      </c>
      <c r="E53" s="112"/>
      <c r="F53" s="112"/>
      <c r="G53" s="112"/>
      <c r="H53" s="112"/>
      <c r="I53" s="113">
        <v>108.50000000000001</v>
      </c>
    </row>
    <row r="54" spans="1:57" x14ac:dyDescent="0.25">
      <c r="B54" s="119" t="s">
        <v>287</v>
      </c>
      <c r="C54" s="120">
        <v>49.481481481481488</v>
      </c>
      <c r="D54" s="121">
        <v>49.481481481481488</v>
      </c>
      <c r="E54" s="121"/>
      <c r="F54" s="121"/>
      <c r="G54" s="121"/>
      <c r="H54" s="121"/>
      <c r="I54" s="122">
        <v>98.962962962962976</v>
      </c>
    </row>
    <row r="55" spans="1:57" ht="15.75" thickBot="1" x14ac:dyDescent="0.3">
      <c r="B55" s="110" t="s">
        <v>285</v>
      </c>
      <c r="C55" s="111">
        <v>90</v>
      </c>
      <c r="D55" s="112"/>
      <c r="E55" s="112"/>
      <c r="F55" s="112"/>
      <c r="G55" s="112"/>
      <c r="H55" s="112"/>
      <c r="I55" s="113">
        <v>90</v>
      </c>
    </row>
    <row r="56" spans="1:57" ht="15.75" thickTop="1" x14ac:dyDescent="0.25">
      <c r="B56" s="44" t="s">
        <v>277</v>
      </c>
      <c r="C56" s="123">
        <v>253.81481481481484</v>
      </c>
      <c r="D56" s="124">
        <v>85.648148148148152</v>
      </c>
      <c r="E56" s="124">
        <v>42.000000000000007</v>
      </c>
      <c r="F56" s="124">
        <v>108.50000000000001</v>
      </c>
      <c r="G56" s="124">
        <v>49.481481481481488</v>
      </c>
      <c r="H56" s="124">
        <v>30</v>
      </c>
      <c r="I56" s="125">
        <v>569.44444444444457</v>
      </c>
    </row>
    <row r="57" spans="1:57" x14ac:dyDescent="0.25">
      <c r="B57" s="4"/>
      <c r="C57" s="5"/>
      <c r="D57" s="5"/>
      <c r="E57" s="5"/>
      <c r="F57" s="5"/>
      <c r="G57" s="5"/>
      <c r="H57" s="5"/>
      <c r="I57" s="5"/>
      <c r="J57" s="5"/>
      <c r="K57" s="5"/>
    </row>
    <row r="58" spans="1:57" ht="15.75" thickBot="1" x14ac:dyDescent="0.3"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</row>
    <row r="59" spans="1:57" ht="15.75" thickBot="1" x14ac:dyDescent="0.3">
      <c r="A59" s="21">
        <v>3.4</v>
      </c>
      <c r="B59" s="22" t="s">
        <v>9</v>
      </c>
    </row>
    <row r="60" spans="1:57" x14ac:dyDescent="0.25">
      <c r="A60" s="18"/>
      <c r="B60" s="27"/>
    </row>
    <row r="61" spans="1:57" x14ac:dyDescent="0.25">
      <c r="A61" s="132"/>
      <c r="B61" s="114" t="s">
        <v>274</v>
      </c>
      <c r="C61" s="115" t="s">
        <v>275</v>
      </c>
      <c r="D61" s="116"/>
      <c r="E61" s="116"/>
      <c r="F61" s="116"/>
      <c r="G61" s="116"/>
      <c r="H61" s="116"/>
      <c r="I61" s="116"/>
      <c r="J61" s="117"/>
    </row>
    <row r="62" spans="1:57" x14ac:dyDescent="0.25">
      <c r="A62" s="132"/>
      <c r="B62" s="118" t="s">
        <v>276</v>
      </c>
      <c r="C62" s="130" t="s">
        <v>281</v>
      </c>
      <c r="D62" s="130" t="s">
        <v>282</v>
      </c>
      <c r="E62" s="130" t="s">
        <v>283</v>
      </c>
      <c r="F62" s="130" t="s">
        <v>284</v>
      </c>
      <c r="G62" s="130" t="s">
        <v>286</v>
      </c>
      <c r="H62" s="130" t="s">
        <v>287</v>
      </c>
      <c r="I62" s="130" t="s">
        <v>285</v>
      </c>
      <c r="J62" s="131" t="s">
        <v>277</v>
      </c>
    </row>
    <row r="63" spans="1:57" x14ac:dyDescent="0.25">
      <c r="A63" s="132"/>
      <c r="B63" s="119" t="s">
        <v>281</v>
      </c>
      <c r="C63" s="120">
        <v>707.45109715880267</v>
      </c>
      <c r="D63" s="121">
        <v>360.3159432585295</v>
      </c>
      <c r="E63" s="121">
        <v>742.45133863433591</v>
      </c>
      <c r="F63" s="121">
        <v>319.27346883468834</v>
      </c>
      <c r="G63" s="121">
        <v>47.456551724137931</v>
      </c>
      <c r="H63" s="121">
        <v>59.062499999999993</v>
      </c>
      <c r="I63" s="121">
        <v>367.43241252999877</v>
      </c>
      <c r="J63" s="122">
        <v>2603.4433121404932</v>
      </c>
    </row>
    <row r="64" spans="1:57" x14ac:dyDescent="0.25">
      <c r="A64" s="132"/>
      <c r="B64" s="110" t="s">
        <v>282</v>
      </c>
      <c r="C64" s="111">
        <v>297.81693444315397</v>
      </c>
      <c r="D64" s="112">
        <v>400.98095238095243</v>
      </c>
      <c r="E64" s="112">
        <v>256.83749051517947</v>
      </c>
      <c r="F64" s="112">
        <v>185.9677777777778</v>
      </c>
      <c r="G64" s="112">
        <v>118.66350692785474</v>
      </c>
      <c r="H64" s="112">
        <v>47.456551724137931</v>
      </c>
      <c r="I64" s="112">
        <v>139.22311355311356</v>
      </c>
      <c r="J64" s="113">
        <v>1446.94632732217</v>
      </c>
    </row>
    <row r="65" spans="1:10" x14ac:dyDescent="0.25">
      <c r="A65" s="132"/>
      <c r="B65" s="119" t="s">
        <v>283</v>
      </c>
      <c r="C65" s="120">
        <v>566.70148449937892</v>
      </c>
      <c r="D65" s="121">
        <v>447.25754041733211</v>
      </c>
      <c r="E65" s="121">
        <v>325.12865956367324</v>
      </c>
      <c r="F65" s="121">
        <v>391.77026422764231</v>
      </c>
      <c r="G65" s="121">
        <v>139.17953177257525</v>
      </c>
      <c r="H65" s="121">
        <v>487.75092054619569</v>
      </c>
      <c r="I65" s="121">
        <v>337.00263415123692</v>
      </c>
      <c r="J65" s="122">
        <v>2694.7910351780347</v>
      </c>
    </row>
    <row r="66" spans="1:10" x14ac:dyDescent="0.25">
      <c r="A66" s="132"/>
      <c r="B66" s="110" t="s">
        <v>284</v>
      </c>
      <c r="C66" s="111">
        <v>319.27346883468834</v>
      </c>
      <c r="D66" s="112">
        <v>220.4068021680217</v>
      </c>
      <c r="E66" s="112">
        <v>391.77026422764231</v>
      </c>
      <c r="F66" s="112">
        <v>154.30096205962064</v>
      </c>
      <c r="G66" s="112">
        <v>208.27250265111351</v>
      </c>
      <c r="H66" s="112"/>
      <c r="I66" s="112">
        <v>29.038461538461537</v>
      </c>
      <c r="J66" s="113">
        <v>1323.0624614795479</v>
      </c>
    </row>
    <row r="67" spans="1:10" x14ac:dyDescent="0.25">
      <c r="A67" s="132"/>
      <c r="B67" s="119" t="s">
        <v>286</v>
      </c>
      <c r="C67" s="120">
        <v>47.456551724137931</v>
      </c>
      <c r="D67" s="121">
        <v>118.66350692785474</v>
      </c>
      <c r="E67" s="121">
        <v>104.97866220735787</v>
      </c>
      <c r="F67" s="121">
        <v>242.47337221633092</v>
      </c>
      <c r="G67" s="121">
        <v>73.153846153846146</v>
      </c>
      <c r="H67" s="121"/>
      <c r="I67" s="121"/>
      <c r="J67" s="122">
        <v>586.72593922952774</v>
      </c>
    </row>
    <row r="68" spans="1:10" x14ac:dyDescent="0.25">
      <c r="A68" s="132"/>
      <c r="B68" s="110" t="s">
        <v>287</v>
      </c>
      <c r="C68" s="111">
        <v>59.062499999999993</v>
      </c>
      <c r="D68" s="112">
        <v>47.456551724137931</v>
      </c>
      <c r="E68" s="112">
        <v>438.26943906471422</v>
      </c>
      <c r="F68" s="112"/>
      <c r="G68" s="112"/>
      <c r="H68" s="112">
        <v>96.087671232876716</v>
      </c>
      <c r="I68" s="112">
        <v>29.038461538461537</v>
      </c>
      <c r="J68" s="113">
        <v>669.91462356019042</v>
      </c>
    </row>
    <row r="69" spans="1:10" ht="15.75" thickBot="1" x14ac:dyDescent="0.3">
      <c r="A69" s="132"/>
      <c r="B69" s="119" t="s">
        <v>285</v>
      </c>
      <c r="C69" s="120">
        <v>300.8928887204749</v>
      </c>
      <c r="D69" s="121">
        <v>174.65111355311356</v>
      </c>
      <c r="E69" s="121">
        <v>419.93748346630542</v>
      </c>
      <c r="F69" s="121">
        <v>29.038461538461537</v>
      </c>
      <c r="G69" s="121"/>
      <c r="H69" s="121">
        <v>29.038461538461537</v>
      </c>
      <c r="I69" s="121">
        <v>116.15384615384615</v>
      </c>
      <c r="J69" s="122">
        <v>1069.7122549706633</v>
      </c>
    </row>
    <row r="70" spans="1:10" ht="15.75" thickTop="1" x14ac:dyDescent="0.25">
      <c r="A70" s="132"/>
      <c r="B70" s="44" t="s">
        <v>277</v>
      </c>
      <c r="C70" s="123">
        <v>2298.6549253806365</v>
      </c>
      <c r="D70" s="124">
        <v>1769.7324104299419</v>
      </c>
      <c r="E70" s="124">
        <v>2679.3733376792084</v>
      </c>
      <c r="F70" s="124">
        <v>1322.8243066545215</v>
      </c>
      <c r="G70" s="124">
        <v>586.72593922952763</v>
      </c>
      <c r="H70" s="124">
        <v>719.39610504167183</v>
      </c>
      <c r="I70" s="124">
        <v>1017.8889294651185</v>
      </c>
      <c r="J70" s="125">
        <v>10394.595953880629</v>
      </c>
    </row>
    <row r="72" spans="1:10" ht="15.75" thickBot="1" x14ac:dyDescent="0.3"/>
    <row r="73" spans="1:10" ht="15.75" thickBot="1" x14ac:dyDescent="0.3">
      <c r="A73" s="21">
        <v>3.5</v>
      </c>
      <c r="B73" s="22" t="s">
        <v>14</v>
      </c>
    </row>
    <row r="74" spans="1:10" x14ac:dyDescent="0.25">
      <c r="A74" s="18"/>
      <c r="B74" s="28"/>
    </row>
    <row r="75" spans="1:10" x14ac:dyDescent="0.25">
      <c r="B75" s="126" t="s">
        <v>274</v>
      </c>
      <c r="C75" s="115" t="s">
        <v>10</v>
      </c>
      <c r="D75" s="116"/>
      <c r="E75" s="116"/>
      <c r="F75" s="116"/>
      <c r="G75" s="116"/>
      <c r="H75" s="116"/>
      <c r="I75" s="116"/>
      <c r="J75" s="117"/>
    </row>
    <row r="76" spans="1:10" x14ac:dyDescent="0.25">
      <c r="B76" s="118" t="s">
        <v>278</v>
      </c>
      <c r="C76" s="130" t="s">
        <v>281</v>
      </c>
      <c r="D76" s="130" t="s">
        <v>282</v>
      </c>
      <c r="E76" s="130" t="s">
        <v>283</v>
      </c>
      <c r="F76" s="130" t="s">
        <v>284</v>
      </c>
      <c r="G76" s="130" t="s">
        <v>286</v>
      </c>
      <c r="H76" s="130" t="s">
        <v>287</v>
      </c>
      <c r="I76" s="130" t="s">
        <v>285</v>
      </c>
      <c r="J76" s="131" t="s">
        <v>279</v>
      </c>
    </row>
    <row r="77" spans="1:10" x14ac:dyDescent="0.25">
      <c r="B77" s="127" t="s">
        <v>281</v>
      </c>
      <c r="C77" s="120">
        <v>1005.9163749365807</v>
      </c>
      <c r="D77" s="121">
        <v>451.35892857142852</v>
      </c>
      <c r="E77" s="121">
        <v>568.72641425672248</v>
      </c>
      <c r="F77" s="121">
        <v>211.42291327913281</v>
      </c>
      <c r="G77" s="121">
        <v>72.333333333333343</v>
      </c>
      <c r="H77" s="121">
        <v>108.54398148148148</v>
      </c>
      <c r="I77" s="121">
        <v>211.33739926739926</v>
      </c>
      <c r="J77" s="122">
        <v>2629.6393451260788</v>
      </c>
    </row>
    <row r="78" spans="1:10" x14ac:dyDescent="0.25">
      <c r="B78" s="128" t="s">
        <v>282</v>
      </c>
      <c r="C78" s="111">
        <v>451.35892857142852</v>
      </c>
      <c r="D78" s="112">
        <v>54.388888888888886</v>
      </c>
      <c r="E78" s="112">
        <v>231.26785714285711</v>
      </c>
      <c r="F78" s="112"/>
      <c r="G78" s="112">
        <v>47.885714285714286</v>
      </c>
      <c r="H78" s="112"/>
      <c r="I78" s="112">
        <v>105.96263736263735</v>
      </c>
      <c r="J78" s="113">
        <v>890.86402625152607</v>
      </c>
    </row>
    <row r="79" spans="1:10" x14ac:dyDescent="0.25">
      <c r="B79" s="127" t="s">
        <v>283</v>
      </c>
      <c r="C79" s="120">
        <v>450.60141425672242</v>
      </c>
      <c r="D79" s="121">
        <v>231.26785714285711</v>
      </c>
      <c r="E79" s="121">
        <v>1001.4646943176054</v>
      </c>
      <c r="F79" s="121"/>
      <c r="G79" s="121">
        <v>36.166666666666671</v>
      </c>
      <c r="H79" s="121">
        <v>156.58781709791984</v>
      </c>
      <c r="I79" s="121">
        <v>33.260476190476197</v>
      </c>
      <c r="J79" s="122">
        <v>1909.3489256722478</v>
      </c>
    </row>
    <row r="80" spans="1:10" x14ac:dyDescent="0.25">
      <c r="B80" s="128" t="s">
        <v>284</v>
      </c>
      <c r="C80" s="111">
        <v>211.42291327913281</v>
      </c>
      <c r="D80" s="112"/>
      <c r="E80" s="112"/>
      <c r="F80" s="112">
        <v>84.000000000000014</v>
      </c>
      <c r="G80" s="112"/>
      <c r="H80" s="112"/>
      <c r="I80" s="112"/>
      <c r="J80" s="113">
        <v>295.42291327913284</v>
      </c>
    </row>
    <row r="81" spans="2:10" x14ac:dyDescent="0.25">
      <c r="B81" s="127" t="s">
        <v>286</v>
      </c>
      <c r="C81" s="120">
        <v>72.333333333333343</v>
      </c>
      <c r="D81" s="121">
        <v>47.885714285714286</v>
      </c>
      <c r="E81" s="121">
        <v>36.166666666666671</v>
      </c>
      <c r="F81" s="121"/>
      <c r="G81" s="121"/>
      <c r="H81" s="121"/>
      <c r="I81" s="121"/>
      <c r="J81" s="122">
        <v>156.3857142857143</v>
      </c>
    </row>
    <row r="82" spans="2:10" x14ac:dyDescent="0.25">
      <c r="B82" s="128" t="s">
        <v>287</v>
      </c>
      <c r="C82" s="111">
        <v>108.54398148148148</v>
      </c>
      <c r="D82" s="112"/>
      <c r="E82" s="112">
        <v>156.58781709791984</v>
      </c>
      <c r="F82" s="112"/>
      <c r="G82" s="112"/>
      <c r="H82" s="112">
        <v>96.087671232876716</v>
      </c>
      <c r="I82" s="112">
        <v>29.038461538461537</v>
      </c>
      <c r="J82" s="113">
        <v>390.25793135073957</v>
      </c>
    </row>
    <row r="83" spans="2:10" ht="15.75" thickBot="1" x14ac:dyDescent="0.3">
      <c r="B83" s="127" t="s">
        <v>285</v>
      </c>
      <c r="C83" s="120">
        <v>211.33739926739926</v>
      </c>
      <c r="D83" s="121">
        <v>105.96263736263735</v>
      </c>
      <c r="E83" s="121">
        <v>33.260476190476197</v>
      </c>
      <c r="F83" s="121"/>
      <c r="G83" s="121"/>
      <c r="H83" s="121">
        <v>29.038461538461537</v>
      </c>
      <c r="I83" s="121"/>
      <c r="J83" s="122">
        <v>379.59897435897437</v>
      </c>
    </row>
    <row r="84" spans="2:10" ht="15.75" thickTop="1" x14ac:dyDescent="0.25">
      <c r="B84" s="129" t="s">
        <v>279</v>
      </c>
      <c r="C84" s="123">
        <v>2511.5143451260783</v>
      </c>
      <c r="D84" s="124">
        <v>890.86402625152607</v>
      </c>
      <c r="E84" s="124">
        <v>2027.4739256722478</v>
      </c>
      <c r="F84" s="124">
        <v>295.42291327913284</v>
      </c>
      <c r="G84" s="124">
        <v>156.3857142857143</v>
      </c>
      <c r="H84" s="124">
        <v>390.25793135073957</v>
      </c>
      <c r="I84" s="124">
        <v>379.59897435897437</v>
      </c>
      <c r="J84" s="125">
        <v>6651.5178303244129</v>
      </c>
    </row>
  </sheetData>
  <mergeCells count="1">
    <mergeCell ref="B4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54"/>
    </row>
    <row r="2" spans="1:6" ht="15.75" x14ac:dyDescent="0.25">
      <c r="A2" s="31">
        <v>4</v>
      </c>
      <c r="B2" s="31" t="s">
        <v>132</v>
      </c>
      <c r="C2" s="31"/>
      <c r="D2" s="31"/>
      <c r="E2" s="31"/>
      <c r="F2" s="26" t="s">
        <v>280</v>
      </c>
    </row>
    <row r="3" spans="1:6" ht="5.25" customHeight="1" x14ac:dyDescent="0.25"/>
    <row r="4" spans="1:6" ht="15.75" x14ac:dyDescent="0.25">
      <c r="A4" s="57">
        <v>4.0999999999999996</v>
      </c>
      <c r="B4" s="58" t="s">
        <v>15</v>
      </c>
      <c r="C4" s="17"/>
      <c r="D4" s="20"/>
      <c r="E4" s="17"/>
    </row>
    <row r="5" spans="1:6" ht="6" customHeight="1" thickBot="1" x14ac:dyDescent="0.3"/>
    <row r="6" spans="1:6" ht="15.75" thickBot="1" x14ac:dyDescent="0.3">
      <c r="A6" s="59" t="s">
        <v>133</v>
      </c>
      <c r="B6" s="60" t="s">
        <v>16</v>
      </c>
      <c r="C6" s="30">
        <v>2.7561175154104331</v>
      </c>
      <c r="D6" s="32"/>
    </row>
    <row r="8" spans="1:6" x14ac:dyDescent="0.25">
      <c r="A8" s="59" t="s">
        <v>134</v>
      </c>
      <c r="B8" s="60" t="s">
        <v>25</v>
      </c>
      <c r="C8" s="33"/>
      <c r="D8" s="32"/>
    </row>
    <row r="9" spans="1:6" ht="15.75" customHeight="1" x14ac:dyDescent="0.25"/>
    <row r="10" spans="1:6" x14ac:dyDescent="0.25">
      <c r="B10" s="141" t="s">
        <v>17</v>
      </c>
      <c r="C10" s="142" t="s">
        <v>18</v>
      </c>
      <c r="D10" s="143" t="s">
        <v>19</v>
      </c>
    </row>
    <row r="11" spans="1:6" x14ac:dyDescent="0.25">
      <c r="B11" s="144" t="s">
        <v>20</v>
      </c>
      <c r="C11" s="34">
        <v>1343.9107127578225</v>
      </c>
      <c r="D11" s="35">
        <v>0.15293974953176662</v>
      </c>
    </row>
    <row r="12" spans="1:6" x14ac:dyDescent="0.25">
      <c r="B12" s="144" t="s">
        <v>21</v>
      </c>
      <c r="C12" s="34">
        <v>2587.9681865896332</v>
      </c>
      <c r="D12" s="35">
        <v>0.29451599908819531</v>
      </c>
    </row>
    <row r="13" spans="1:6" x14ac:dyDescent="0.25">
      <c r="B13" s="144" t="s">
        <v>22</v>
      </c>
      <c r="C13" s="34">
        <v>2276.9794535533556</v>
      </c>
      <c r="D13" s="35">
        <v>0.25912485406177671</v>
      </c>
    </row>
    <row r="14" spans="1:6" x14ac:dyDescent="0.25">
      <c r="B14" s="144" t="s">
        <v>23</v>
      </c>
      <c r="C14" s="34">
        <v>2081.1577129001598</v>
      </c>
      <c r="D14" s="35">
        <v>0.23683994503912556</v>
      </c>
    </row>
    <row r="15" spans="1:6" ht="15.75" thickBot="1" x14ac:dyDescent="0.3">
      <c r="B15" s="144" t="s">
        <v>24</v>
      </c>
      <c r="C15" s="34">
        <v>497.17442504446586</v>
      </c>
      <c r="D15" s="35">
        <v>5.6579452279135869E-2</v>
      </c>
    </row>
    <row r="16" spans="1:6" ht="15.75" thickTop="1" x14ac:dyDescent="0.25">
      <c r="B16" s="145" t="s">
        <v>5</v>
      </c>
      <c r="C16" s="36">
        <v>8787.1904908454362</v>
      </c>
      <c r="D16" s="37">
        <v>1.0000000000000002</v>
      </c>
    </row>
    <row r="19" spans="1:5" ht="15.75" x14ac:dyDescent="0.25">
      <c r="A19" s="57">
        <v>4.2</v>
      </c>
      <c r="B19" s="58" t="s">
        <v>26</v>
      </c>
      <c r="C19" s="17"/>
      <c r="D19" s="20"/>
      <c r="E19" s="17"/>
    </row>
    <row r="20" spans="1:5" ht="15.75" thickBot="1" x14ac:dyDescent="0.3"/>
    <row r="21" spans="1:5" ht="15.75" thickBot="1" x14ac:dyDescent="0.3">
      <c r="A21" s="59" t="s">
        <v>135</v>
      </c>
      <c r="B21" s="60" t="s">
        <v>27</v>
      </c>
      <c r="C21" s="30">
        <v>1.5760144773657143</v>
      </c>
      <c r="D21" s="32"/>
    </row>
    <row r="22" spans="1:5" ht="15.75" thickBot="1" x14ac:dyDescent="0.3"/>
    <row r="23" spans="1:5" ht="15.75" thickBot="1" x14ac:dyDescent="0.3">
      <c r="A23" s="59" t="s">
        <v>136</v>
      </c>
      <c r="B23" s="60" t="s">
        <v>28</v>
      </c>
      <c r="C23" s="30">
        <v>571.82412163257072</v>
      </c>
      <c r="D23" s="32"/>
    </row>
    <row r="25" spans="1:5" x14ac:dyDescent="0.25">
      <c r="A25" s="59" t="s">
        <v>137</v>
      </c>
      <c r="B25" s="60" t="s">
        <v>32</v>
      </c>
      <c r="C25" s="33"/>
      <c r="D25" s="32"/>
    </row>
    <row r="27" spans="1:5" x14ac:dyDescent="0.25">
      <c r="B27" s="38" t="s">
        <v>34</v>
      </c>
      <c r="C27" s="39" t="s">
        <v>18</v>
      </c>
      <c r="D27" s="40" t="s">
        <v>19</v>
      </c>
    </row>
    <row r="28" spans="1:5" x14ac:dyDescent="0.25">
      <c r="B28" s="41" t="s">
        <v>35</v>
      </c>
      <c r="C28" s="42">
        <v>502.58618434811399</v>
      </c>
      <c r="D28" s="43">
        <v>5.7195321402410952E-2</v>
      </c>
    </row>
    <row r="29" spans="1:5" x14ac:dyDescent="0.25">
      <c r="B29" s="41" t="s">
        <v>36</v>
      </c>
      <c r="C29" s="42">
        <v>3869.1047592223877</v>
      </c>
      <c r="D29" s="43">
        <v>0.44031192486987181</v>
      </c>
    </row>
    <row r="30" spans="1:5" x14ac:dyDescent="0.25">
      <c r="B30" s="41" t="s">
        <v>37</v>
      </c>
      <c r="C30" s="42">
        <v>3481.299436701328</v>
      </c>
      <c r="D30" s="43">
        <v>0.39617889703519832</v>
      </c>
    </row>
    <row r="31" spans="1:5" x14ac:dyDescent="0.25">
      <c r="B31" s="41" t="s">
        <v>38</v>
      </c>
      <c r="C31" s="42">
        <v>770.71038773496605</v>
      </c>
      <c r="D31" s="43">
        <v>8.7708396504878119E-2</v>
      </c>
    </row>
    <row r="32" spans="1:5" ht="15.75" thickBot="1" x14ac:dyDescent="0.3">
      <c r="B32" s="41" t="s">
        <v>39</v>
      </c>
      <c r="C32" s="42">
        <v>163.48972283864035</v>
      </c>
      <c r="D32" s="43">
        <v>1.8605460187640772E-2</v>
      </c>
    </row>
    <row r="33" spans="1:4" ht="15.75" thickTop="1" x14ac:dyDescent="0.25">
      <c r="B33" s="44" t="s">
        <v>5</v>
      </c>
      <c r="C33" s="45">
        <v>8787.1904908454362</v>
      </c>
      <c r="D33" s="46">
        <v>1</v>
      </c>
    </row>
    <row r="34" spans="1:4" ht="15.75" thickBot="1" x14ac:dyDescent="0.3"/>
    <row r="35" spans="1:4" ht="15.75" thickBot="1" x14ac:dyDescent="0.3">
      <c r="A35" s="59" t="s">
        <v>138</v>
      </c>
      <c r="B35" s="60" t="s">
        <v>29</v>
      </c>
      <c r="C35" s="30">
        <v>0.55239690447441803</v>
      </c>
      <c r="D35" s="32"/>
    </row>
    <row r="36" spans="1:4" x14ac:dyDescent="0.25">
      <c r="A36" s="154"/>
    </row>
    <row r="39" spans="1:4" x14ac:dyDescent="0.25">
      <c r="A39" s="59" t="s">
        <v>139</v>
      </c>
      <c r="B39" s="60" t="s">
        <v>30</v>
      </c>
      <c r="C39" s="33"/>
      <c r="D39" s="32"/>
    </row>
    <row r="40" spans="1:4" x14ac:dyDescent="0.25">
      <c r="A40" s="154"/>
    </row>
    <row r="41" spans="1:4" x14ac:dyDescent="0.25">
      <c r="B41" s="38" t="s">
        <v>40</v>
      </c>
      <c r="C41" s="39" t="s">
        <v>18</v>
      </c>
      <c r="D41" s="40" t="s">
        <v>19</v>
      </c>
    </row>
    <row r="42" spans="1:4" x14ac:dyDescent="0.25">
      <c r="B42" s="41" t="s">
        <v>41</v>
      </c>
      <c r="C42" s="42">
        <v>6130.3687041295088</v>
      </c>
      <c r="D42" s="43">
        <v>0.69764832235242658</v>
      </c>
    </row>
    <row r="43" spans="1:4" x14ac:dyDescent="0.25">
      <c r="B43" s="41" t="s">
        <v>42</v>
      </c>
      <c r="C43" s="42">
        <v>1132.3931278180019</v>
      </c>
      <c r="D43" s="43">
        <v>0.128868621773676</v>
      </c>
    </row>
    <row r="44" spans="1:4" x14ac:dyDescent="0.25">
      <c r="B44" s="41" t="s">
        <v>43</v>
      </c>
      <c r="C44" s="42">
        <v>1083.3480551540486</v>
      </c>
      <c r="D44" s="43">
        <v>0.12328719358965644</v>
      </c>
    </row>
    <row r="45" spans="1:4" x14ac:dyDescent="0.25">
      <c r="B45" s="41" t="s">
        <v>44</v>
      </c>
      <c r="C45" s="42">
        <v>244.83232693153013</v>
      </c>
      <c r="D45" s="43">
        <v>2.7862412586434602E-2</v>
      </c>
    </row>
    <row r="46" spans="1:4" ht="15.75" thickBot="1" x14ac:dyDescent="0.3">
      <c r="B46" s="41" t="s">
        <v>45</v>
      </c>
      <c r="C46" s="42">
        <v>196.24827681234169</v>
      </c>
      <c r="D46" s="43">
        <v>2.2333449697806693E-2</v>
      </c>
    </row>
    <row r="47" spans="1:4" ht="15.75" thickTop="1" x14ac:dyDescent="0.25">
      <c r="B47" s="44" t="s">
        <v>5</v>
      </c>
      <c r="C47" s="45">
        <v>8787.1904908454289</v>
      </c>
      <c r="D47" s="46">
        <v>1.0000000000000002</v>
      </c>
    </row>
    <row r="49" spans="1:4" x14ac:dyDescent="0.25">
      <c r="A49" s="59" t="s">
        <v>140</v>
      </c>
      <c r="B49" s="60" t="s">
        <v>31</v>
      </c>
      <c r="C49" s="33"/>
      <c r="D49" s="32"/>
    </row>
    <row r="50" spans="1:4" x14ac:dyDescent="0.25">
      <c r="A50" s="154"/>
    </row>
    <row r="51" spans="1:4" x14ac:dyDescent="0.25">
      <c r="B51" s="48" t="s">
        <v>46</v>
      </c>
      <c r="C51" s="49" t="s">
        <v>18</v>
      </c>
      <c r="D51" s="50" t="s">
        <v>19</v>
      </c>
    </row>
    <row r="52" spans="1:4" x14ac:dyDescent="0.25">
      <c r="B52" s="51" t="s">
        <v>253</v>
      </c>
      <c r="C52" s="52">
        <v>6752.7859125205223</v>
      </c>
      <c r="D52" s="53">
        <v>0.76848065596798332</v>
      </c>
    </row>
    <row r="53" spans="1:4" x14ac:dyDescent="0.25">
      <c r="B53" s="51" t="s">
        <v>254</v>
      </c>
      <c r="C53" s="52">
        <v>1670.4267182627759</v>
      </c>
      <c r="D53" s="53">
        <v>0.19009792948076415</v>
      </c>
    </row>
    <row r="54" spans="1:4" x14ac:dyDescent="0.25">
      <c r="B54" s="51" t="s">
        <v>255</v>
      </c>
      <c r="C54" s="52">
        <v>346.38597600416125</v>
      </c>
      <c r="D54" s="53">
        <v>3.9419422665871312E-2</v>
      </c>
    </row>
    <row r="55" spans="1:4" x14ac:dyDescent="0.25">
      <c r="B55" s="51" t="s">
        <v>256</v>
      </c>
      <c r="C55" s="52">
        <v>17.591884057971015</v>
      </c>
      <c r="D55" s="53">
        <v>2.0019918853811567E-3</v>
      </c>
    </row>
    <row r="56" spans="1:4" ht="15.75" thickBot="1" x14ac:dyDescent="0.3">
      <c r="B56" s="51" t="s">
        <v>257</v>
      </c>
      <c r="C56" s="52">
        <v>0</v>
      </c>
      <c r="D56" s="53">
        <v>0</v>
      </c>
    </row>
    <row r="57" spans="1:4" ht="15.75" thickTop="1" x14ac:dyDescent="0.25">
      <c r="B57" s="54" t="s">
        <v>5</v>
      </c>
      <c r="C57" s="55">
        <v>8787.1904908454308</v>
      </c>
      <c r="D57" s="56">
        <v>0.99999999999999989</v>
      </c>
    </row>
    <row r="59" spans="1:4" x14ac:dyDescent="0.25">
      <c r="A59" s="59" t="s">
        <v>141</v>
      </c>
      <c r="B59" s="60" t="s">
        <v>33</v>
      </c>
      <c r="C59" s="33"/>
      <c r="D59" s="32"/>
    </row>
    <row r="60" spans="1:4" x14ac:dyDescent="0.25">
      <c r="A60" s="154"/>
    </row>
    <row r="61" spans="1:4" x14ac:dyDescent="0.25">
      <c r="B61" s="48" t="s">
        <v>47</v>
      </c>
      <c r="C61" s="49" t="s">
        <v>48</v>
      </c>
      <c r="D61" s="50" t="s">
        <v>19</v>
      </c>
    </row>
    <row r="62" spans="1:4" x14ac:dyDescent="0.25">
      <c r="B62" s="51" t="s">
        <v>49</v>
      </c>
      <c r="C62" s="52">
        <v>4099.9013479206651</v>
      </c>
      <c r="D62" s="53">
        <v>0.2960487031297741</v>
      </c>
    </row>
    <row r="63" spans="1:4" x14ac:dyDescent="0.25">
      <c r="B63" s="51" t="s">
        <v>50</v>
      </c>
      <c r="C63" s="52">
        <v>673.10293929647219</v>
      </c>
      <c r="D63" s="53">
        <v>4.8603913933837326E-2</v>
      </c>
    </row>
    <row r="64" spans="1:4" x14ac:dyDescent="0.25">
      <c r="B64" s="51" t="s">
        <v>51</v>
      </c>
      <c r="C64" s="52">
        <v>9075.7351417255977</v>
      </c>
      <c r="D64" s="53">
        <v>0.6553473829363885</v>
      </c>
    </row>
    <row r="65" spans="2:4" ht="15.75" thickBot="1" x14ac:dyDescent="0.3">
      <c r="B65" s="51" t="s">
        <v>52</v>
      </c>
      <c r="C65" s="52">
        <v>0</v>
      </c>
      <c r="D65" s="53">
        <v>0</v>
      </c>
    </row>
    <row r="66" spans="2:4" ht="15.75" thickTop="1" x14ac:dyDescent="0.25">
      <c r="B66" s="54" t="s">
        <v>5</v>
      </c>
      <c r="C66" s="55">
        <v>13848.739428942736</v>
      </c>
      <c r="D66" s="56">
        <v>1</v>
      </c>
    </row>
    <row r="67" spans="2:4" x14ac:dyDescent="0.25">
      <c r="B67" s="7"/>
      <c r="C67" s="7"/>
      <c r="D67" s="7"/>
    </row>
    <row r="68" spans="2:4" x14ac:dyDescent="0.25">
      <c r="B68" s="48" t="s">
        <v>47</v>
      </c>
      <c r="C68" s="49" t="s">
        <v>53</v>
      </c>
      <c r="D68" s="50" t="s">
        <v>19</v>
      </c>
    </row>
    <row r="69" spans="2:4" x14ac:dyDescent="0.25">
      <c r="B69" s="51" t="s">
        <v>258</v>
      </c>
      <c r="C69" s="52">
        <v>0</v>
      </c>
      <c r="D69" s="53">
        <v>0</v>
      </c>
    </row>
    <row r="70" spans="2:4" x14ac:dyDescent="0.25">
      <c r="B70" s="51" t="s">
        <v>54</v>
      </c>
      <c r="C70" s="52">
        <v>59.062499999999993</v>
      </c>
      <c r="D70" s="53">
        <v>1.216775757380343E-2</v>
      </c>
    </row>
    <row r="71" spans="2:4" x14ac:dyDescent="0.25">
      <c r="B71" s="51" t="s">
        <v>55</v>
      </c>
      <c r="C71" s="52">
        <v>3540.4070202051771</v>
      </c>
      <c r="D71" s="53">
        <v>0.72937675063616314</v>
      </c>
    </row>
    <row r="72" spans="2:4" x14ac:dyDescent="0.25">
      <c r="B72" s="51" t="s">
        <v>50</v>
      </c>
      <c r="C72" s="52">
        <v>0</v>
      </c>
      <c r="D72" s="53">
        <v>0</v>
      </c>
    </row>
    <row r="73" spans="2:4" x14ac:dyDescent="0.25">
      <c r="B73" s="51" t="s">
        <v>51</v>
      </c>
      <c r="C73" s="52">
        <v>1254.5473059648791</v>
      </c>
      <c r="D73" s="53">
        <v>0.25845549179003341</v>
      </c>
    </row>
    <row r="74" spans="2:4" ht="15.75" thickBot="1" x14ac:dyDescent="0.3">
      <c r="B74" s="51" t="s">
        <v>52</v>
      </c>
      <c r="C74" s="52">
        <v>0</v>
      </c>
      <c r="D74" s="53">
        <v>0</v>
      </c>
    </row>
    <row r="75" spans="2:4" ht="15.75" thickTop="1" x14ac:dyDescent="0.25">
      <c r="B75" s="54" t="s">
        <v>5</v>
      </c>
      <c r="C75" s="55">
        <v>4854.0168261700564</v>
      </c>
      <c r="D75" s="56">
        <v>1</v>
      </c>
    </row>
    <row r="76" spans="2:4" x14ac:dyDescent="0.25">
      <c r="B76" s="7"/>
      <c r="C76" s="7"/>
      <c r="D76" s="7"/>
    </row>
    <row r="77" spans="2:4" x14ac:dyDescent="0.25">
      <c r="B77" s="48" t="s">
        <v>47</v>
      </c>
      <c r="C77" s="49" t="s">
        <v>56</v>
      </c>
      <c r="D77" s="50" t="s">
        <v>19</v>
      </c>
    </row>
    <row r="78" spans="2:4" x14ac:dyDescent="0.25">
      <c r="B78" s="51" t="s">
        <v>55</v>
      </c>
      <c r="C78" s="52">
        <v>28.789243277048158</v>
      </c>
      <c r="D78" s="53">
        <v>1.1916204162266471E-2</v>
      </c>
    </row>
    <row r="79" spans="2:4" x14ac:dyDescent="0.25">
      <c r="B79" s="51" t="s">
        <v>49</v>
      </c>
      <c r="C79" s="52">
        <v>493.85932524814945</v>
      </c>
      <c r="D79" s="53">
        <v>0.20441414491042875</v>
      </c>
    </row>
    <row r="80" spans="2:4" x14ac:dyDescent="0.25">
      <c r="B80" s="51" t="s">
        <v>50</v>
      </c>
      <c r="C80" s="52">
        <v>89.290303889151318</v>
      </c>
      <c r="D80" s="53">
        <v>3.6958300036396025E-2</v>
      </c>
    </row>
    <row r="81" spans="2:4" x14ac:dyDescent="0.25">
      <c r="B81" s="51" t="s">
        <v>51</v>
      </c>
      <c r="C81" s="52">
        <v>1774.5042000306626</v>
      </c>
      <c r="D81" s="53">
        <v>0.73448802147649939</v>
      </c>
    </row>
    <row r="82" spans="2:4" ht="15.75" thickBot="1" x14ac:dyDescent="0.3">
      <c r="B82" s="51" t="s">
        <v>52</v>
      </c>
      <c r="C82" s="52">
        <v>29.531249999999996</v>
      </c>
      <c r="D82" s="53">
        <v>1.2223329414409428E-2</v>
      </c>
    </row>
    <row r="83" spans="2:4" ht="15.75" thickTop="1" x14ac:dyDescent="0.25">
      <c r="B83" s="54" t="s">
        <v>5</v>
      </c>
      <c r="C83" s="55">
        <v>2415.9743224450112</v>
      </c>
      <c r="D83" s="56">
        <v>1</v>
      </c>
    </row>
  </sheetData>
  <hyperlinks>
    <hyperlink ref="A1" location="RESUMEN!A1" display="RESUMEN!A1"/>
    <hyperlink ref="A36" location="RESUMEN!A1" display="RESUMEN!A1"/>
    <hyperlink ref="A40" location="RESUMEN!A1" display="RESUMEN!A1"/>
    <hyperlink ref="A50" location="RESUMEN!A1" display="RESUMEN!A1"/>
    <hyperlink ref="A60" location="RESUMEN!A1" display="RESUMEN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54"/>
    </row>
    <row r="2" spans="1:11" ht="15.75" x14ac:dyDescent="0.25">
      <c r="A2" s="57">
        <v>4.3</v>
      </c>
      <c r="B2" s="58" t="s">
        <v>57</v>
      </c>
      <c r="C2" s="17"/>
      <c r="D2" s="20"/>
      <c r="E2" s="17"/>
      <c r="F2" s="57"/>
      <c r="G2" s="58"/>
      <c r="H2" s="17"/>
      <c r="I2" s="20"/>
      <c r="J2" s="17"/>
      <c r="K2" s="26" t="s">
        <v>280</v>
      </c>
    </row>
    <row r="4" spans="1:11" x14ac:dyDescent="0.25">
      <c r="A4" s="59" t="s">
        <v>142</v>
      </c>
      <c r="B4" s="60" t="s">
        <v>58</v>
      </c>
      <c r="C4" s="33"/>
      <c r="D4" s="32"/>
      <c r="E4" s="8"/>
      <c r="F4" s="8"/>
      <c r="G4" s="8"/>
      <c r="H4" s="8"/>
      <c r="I4" s="8"/>
      <c r="J4" s="8"/>
    </row>
    <row r="6" spans="1:11" x14ac:dyDescent="0.25">
      <c r="B6" s="134" t="s">
        <v>68</v>
      </c>
      <c r="C6" s="135" t="s">
        <v>69</v>
      </c>
      <c r="D6" s="136" t="s">
        <v>70</v>
      </c>
    </row>
    <row r="7" spans="1:11" x14ac:dyDescent="0.25">
      <c r="B7" s="137" t="s">
        <v>71</v>
      </c>
      <c r="C7" s="34">
        <v>11086.385935131848</v>
      </c>
      <c r="D7" s="35">
        <v>0.49338611193288134</v>
      </c>
    </row>
    <row r="8" spans="1:11" ht="15.75" thickBot="1" x14ac:dyDescent="0.3">
      <c r="B8" s="137" t="s">
        <v>72</v>
      </c>
      <c r="C8" s="34">
        <v>11383.614064868159</v>
      </c>
      <c r="D8" s="35">
        <v>0.5066138880671186</v>
      </c>
    </row>
    <row r="9" spans="1:11" ht="15.75" thickTop="1" x14ac:dyDescent="0.25">
      <c r="B9" s="138" t="s">
        <v>5</v>
      </c>
      <c r="C9" s="36">
        <v>22470.000000000007</v>
      </c>
      <c r="D9" s="37">
        <v>1</v>
      </c>
    </row>
    <row r="11" spans="1:11" x14ac:dyDescent="0.25">
      <c r="A11" s="59" t="s">
        <v>143</v>
      </c>
      <c r="B11" s="60" t="s">
        <v>59</v>
      </c>
      <c r="C11" s="33"/>
      <c r="D11" s="32"/>
    </row>
    <row r="13" spans="1:11" x14ac:dyDescent="0.25">
      <c r="B13" s="134" t="s">
        <v>73</v>
      </c>
      <c r="C13" s="135" t="s">
        <v>4</v>
      </c>
      <c r="D13" s="136" t="s">
        <v>19</v>
      </c>
    </row>
    <row r="14" spans="1:11" x14ac:dyDescent="0.25">
      <c r="B14" s="62" t="s">
        <v>74</v>
      </c>
      <c r="C14" s="34">
        <v>2674.9999999999991</v>
      </c>
      <c r="D14" s="35">
        <v>0.11006770246451643</v>
      </c>
    </row>
    <row r="15" spans="1:11" x14ac:dyDescent="0.25">
      <c r="B15" s="137" t="s">
        <v>75</v>
      </c>
      <c r="C15" s="34">
        <v>10463.999999999987</v>
      </c>
      <c r="D15" s="35">
        <v>0.45879677396785118</v>
      </c>
    </row>
    <row r="16" spans="1:11" x14ac:dyDescent="0.25">
      <c r="B16" s="137" t="s">
        <v>76</v>
      </c>
      <c r="C16" s="34">
        <v>6889.0000000000027</v>
      </c>
      <c r="D16" s="35">
        <v>0.30148167734618597</v>
      </c>
    </row>
    <row r="17" spans="1:10" ht="15.75" thickBot="1" x14ac:dyDescent="0.3">
      <c r="B17" s="137" t="s">
        <v>77</v>
      </c>
      <c r="C17" s="34">
        <v>2442</v>
      </c>
      <c r="D17" s="35">
        <v>0.12965384622144632</v>
      </c>
    </row>
    <row r="18" spans="1:10" ht="15.75" thickTop="1" x14ac:dyDescent="0.25">
      <c r="B18" s="138" t="s">
        <v>5</v>
      </c>
      <c r="C18" s="36">
        <v>22469.999999999989</v>
      </c>
      <c r="D18" s="37">
        <v>0.99999999999999978</v>
      </c>
    </row>
    <row r="20" spans="1:10" x14ac:dyDescent="0.25">
      <c r="A20" s="59" t="s">
        <v>144</v>
      </c>
      <c r="B20" s="60" t="s">
        <v>60</v>
      </c>
      <c r="C20" s="33"/>
      <c r="D20" s="32"/>
      <c r="E20" s="59"/>
      <c r="F20" s="60"/>
      <c r="G20" s="33"/>
      <c r="H20" s="32"/>
      <c r="I20" s="59"/>
      <c r="J20" s="60"/>
    </row>
    <row r="22" spans="1:10" x14ac:dyDescent="0.25">
      <c r="B22" s="155" t="s">
        <v>68</v>
      </c>
      <c r="C22" s="166" t="s">
        <v>74</v>
      </c>
      <c r="D22" s="166"/>
      <c r="E22" s="166" t="s">
        <v>75</v>
      </c>
      <c r="F22" s="166"/>
      <c r="G22" s="166" t="s">
        <v>76</v>
      </c>
      <c r="H22" s="166"/>
      <c r="I22" s="166" t="s">
        <v>77</v>
      </c>
      <c r="J22" s="166"/>
    </row>
    <row r="23" spans="1:10" x14ac:dyDescent="0.25">
      <c r="B23" s="62" t="s">
        <v>71</v>
      </c>
      <c r="C23" s="34">
        <v>1419.0079365079368</v>
      </c>
      <c r="D23" s="35">
        <v>0.53047025663848091</v>
      </c>
      <c r="E23" s="34">
        <v>5131.1977385419423</v>
      </c>
      <c r="F23" s="35">
        <v>0.49036675635913091</v>
      </c>
      <c r="G23" s="34">
        <v>3409.1049727256377</v>
      </c>
      <c r="H23" s="35">
        <v>0.49486209503928585</v>
      </c>
      <c r="I23" s="34">
        <v>1127.075287356322</v>
      </c>
      <c r="J23" s="35">
        <v>0.46153779171020554</v>
      </c>
    </row>
    <row r="24" spans="1:10" ht="15.75" thickBot="1" x14ac:dyDescent="0.3">
      <c r="B24" s="62" t="s">
        <v>72</v>
      </c>
      <c r="C24" s="34">
        <v>1255.9920634920641</v>
      </c>
      <c r="D24" s="35">
        <v>0.46952974336151909</v>
      </c>
      <c r="E24" s="34">
        <v>5332.8022614580505</v>
      </c>
      <c r="F24" s="35">
        <v>0.50963324364086904</v>
      </c>
      <c r="G24" s="34">
        <v>3479.8950272743573</v>
      </c>
      <c r="H24" s="35">
        <v>0.5051379049607142</v>
      </c>
      <c r="I24" s="34">
        <v>1314.924712643678</v>
      </c>
      <c r="J24" s="35">
        <v>0.53846220828979441</v>
      </c>
    </row>
    <row r="25" spans="1:10" ht="15.75" thickTop="1" x14ac:dyDescent="0.25">
      <c r="B25" s="138" t="s">
        <v>5</v>
      </c>
      <c r="C25" s="36">
        <v>2675.0000000000009</v>
      </c>
      <c r="D25" s="37">
        <v>1</v>
      </c>
      <c r="E25" s="36">
        <v>10463.999999999993</v>
      </c>
      <c r="F25" s="37">
        <v>1</v>
      </c>
      <c r="G25" s="36">
        <v>6888.9999999999945</v>
      </c>
      <c r="H25" s="37">
        <v>1</v>
      </c>
      <c r="I25" s="36">
        <v>2442</v>
      </c>
      <c r="J25" s="37">
        <v>1</v>
      </c>
    </row>
    <row r="27" spans="1:10" x14ac:dyDescent="0.25">
      <c r="A27" s="59" t="s">
        <v>145</v>
      </c>
      <c r="B27" s="60" t="s">
        <v>61</v>
      </c>
      <c r="C27" s="33"/>
      <c r="D27" s="32"/>
    </row>
    <row r="29" spans="1:10" x14ac:dyDescent="0.25">
      <c r="B29" s="134" t="s">
        <v>78</v>
      </c>
      <c r="C29" s="135" t="s">
        <v>4</v>
      </c>
      <c r="D29" s="136" t="s">
        <v>19</v>
      </c>
    </row>
    <row r="30" spans="1:10" x14ac:dyDescent="0.25">
      <c r="B30" s="137" t="s">
        <v>79</v>
      </c>
      <c r="C30" s="34">
        <v>5408.0797254163599</v>
      </c>
      <c r="D30" s="63">
        <v>0.24068000558150252</v>
      </c>
    </row>
    <row r="31" spans="1:10" x14ac:dyDescent="0.25">
      <c r="B31" s="137" t="s">
        <v>80</v>
      </c>
      <c r="C31" s="34">
        <v>6048.8566981322965</v>
      </c>
      <c r="D31" s="63">
        <v>0.2691970048122963</v>
      </c>
    </row>
    <row r="32" spans="1:10" x14ac:dyDescent="0.25">
      <c r="B32" s="137" t="s">
        <v>81</v>
      </c>
      <c r="C32" s="34">
        <v>6784.664269550005</v>
      </c>
      <c r="D32" s="63">
        <v>0.3019432251691147</v>
      </c>
    </row>
    <row r="33" spans="1:4" x14ac:dyDescent="0.25">
      <c r="B33" s="137" t="s">
        <v>82</v>
      </c>
      <c r="C33" s="34">
        <v>2270.9106954656777</v>
      </c>
      <c r="D33" s="63">
        <v>0.10106411639811654</v>
      </c>
    </row>
    <row r="34" spans="1:4" x14ac:dyDescent="0.25">
      <c r="B34" s="137" t="s">
        <v>83</v>
      </c>
      <c r="C34" s="34">
        <v>1875.1638727596962</v>
      </c>
      <c r="D34" s="63">
        <v>8.3451885748095103E-2</v>
      </c>
    </row>
    <row r="35" spans="1:4" ht="15.75" thickBot="1" x14ac:dyDescent="0.3">
      <c r="B35" s="137" t="s">
        <v>84</v>
      </c>
      <c r="C35" s="34">
        <v>82.324738675958201</v>
      </c>
      <c r="D35" s="63">
        <v>3.6637622908748655E-3</v>
      </c>
    </row>
    <row r="36" spans="1:4" ht="15.75" thickTop="1" x14ac:dyDescent="0.25">
      <c r="B36" s="138" t="s">
        <v>5</v>
      </c>
      <c r="C36" s="36">
        <v>22469.999999999993</v>
      </c>
      <c r="D36" s="64">
        <v>1.0000000000000002</v>
      </c>
    </row>
    <row r="38" spans="1:4" x14ac:dyDescent="0.25">
      <c r="A38" s="59" t="s">
        <v>146</v>
      </c>
      <c r="B38" s="60" t="s">
        <v>62</v>
      </c>
      <c r="C38" s="33"/>
      <c r="D38" s="32"/>
    </row>
    <row r="39" spans="1:4" x14ac:dyDescent="0.25">
      <c r="A39" s="154"/>
    </row>
    <row r="40" spans="1:4" x14ac:dyDescent="0.25">
      <c r="B40" s="134" t="s">
        <v>85</v>
      </c>
      <c r="C40" s="135" t="s">
        <v>4</v>
      </c>
      <c r="D40" s="136" t="s">
        <v>19</v>
      </c>
    </row>
    <row r="41" spans="1:4" x14ac:dyDescent="0.25">
      <c r="B41" s="137" t="s">
        <v>86</v>
      </c>
      <c r="C41" s="34">
        <v>2610.5568284464907</v>
      </c>
      <c r="D41" s="35">
        <v>0.11617965413647044</v>
      </c>
    </row>
    <row r="42" spans="1:4" x14ac:dyDescent="0.25">
      <c r="B42" s="137" t="s">
        <v>87</v>
      </c>
      <c r="C42" s="34">
        <v>95.929549902152644</v>
      </c>
      <c r="D42" s="35">
        <v>4.2692278550134685E-3</v>
      </c>
    </row>
    <row r="43" spans="1:4" x14ac:dyDescent="0.25">
      <c r="B43" s="137" t="s">
        <v>88</v>
      </c>
      <c r="C43" s="34">
        <v>3740.6633791456934</v>
      </c>
      <c r="D43" s="35">
        <v>0.16647367063398724</v>
      </c>
    </row>
    <row r="44" spans="1:4" x14ac:dyDescent="0.25">
      <c r="B44" s="137" t="s">
        <v>89</v>
      </c>
      <c r="C44" s="34">
        <v>11124.330968346829</v>
      </c>
      <c r="D44" s="35">
        <v>0.49507480945023713</v>
      </c>
    </row>
    <row r="45" spans="1:4" x14ac:dyDescent="0.25">
      <c r="B45" s="137" t="s">
        <v>259</v>
      </c>
      <c r="C45" s="34">
        <v>290.68859890109889</v>
      </c>
      <c r="D45" s="35">
        <v>1.2936742274192206E-2</v>
      </c>
    </row>
    <row r="46" spans="1:4" x14ac:dyDescent="0.25">
      <c r="B46" s="137" t="s">
        <v>90</v>
      </c>
      <c r="C46" s="34">
        <v>607.79047750097561</v>
      </c>
      <c r="D46" s="35">
        <v>2.704897541170341E-2</v>
      </c>
    </row>
    <row r="47" spans="1:4" x14ac:dyDescent="0.25">
      <c r="B47" s="137" t="s">
        <v>91</v>
      </c>
      <c r="C47" s="34">
        <v>2372.1609990942102</v>
      </c>
      <c r="D47" s="35">
        <v>0.10557013792141567</v>
      </c>
    </row>
    <row r="48" spans="1:4" x14ac:dyDescent="0.25">
      <c r="B48" s="137" t="s">
        <v>92</v>
      </c>
      <c r="C48" s="34">
        <v>1288.8566373197818</v>
      </c>
      <c r="D48" s="35">
        <v>5.7358995875379702E-2</v>
      </c>
    </row>
    <row r="49" spans="1:4" ht="15.75" thickBot="1" x14ac:dyDescent="0.3">
      <c r="B49" s="137" t="s">
        <v>84</v>
      </c>
      <c r="C49" s="34">
        <v>339.02256134276683</v>
      </c>
      <c r="D49" s="35">
        <v>1.5087786441600659E-2</v>
      </c>
    </row>
    <row r="50" spans="1:4" ht="15.75" thickTop="1" x14ac:dyDescent="0.25">
      <c r="B50" s="139" t="s">
        <v>5</v>
      </c>
      <c r="C50" s="65">
        <v>22470</v>
      </c>
      <c r="D50" s="66">
        <v>1</v>
      </c>
    </row>
    <row r="52" spans="1:4" x14ac:dyDescent="0.25">
      <c r="A52" s="59" t="s">
        <v>147</v>
      </c>
      <c r="B52" s="60" t="s">
        <v>63</v>
      </c>
      <c r="C52" s="33"/>
      <c r="D52" s="32"/>
    </row>
    <row r="54" spans="1:4" x14ac:dyDescent="0.25">
      <c r="B54" s="134" t="s">
        <v>93</v>
      </c>
      <c r="C54" s="135" t="s">
        <v>4</v>
      </c>
      <c r="D54" s="136" t="s">
        <v>19</v>
      </c>
    </row>
    <row r="55" spans="1:4" x14ac:dyDescent="0.25">
      <c r="B55" s="137" t="s">
        <v>94</v>
      </c>
      <c r="C55" s="34">
        <v>21232.508574208307</v>
      </c>
      <c r="D55" s="63">
        <v>0.94492695034305019</v>
      </c>
    </row>
    <row r="56" spans="1:4" x14ac:dyDescent="0.25">
      <c r="B56" s="137" t="s">
        <v>95</v>
      </c>
      <c r="C56" s="34">
        <v>761.21146444737019</v>
      </c>
      <c r="D56" s="63">
        <v>3.3876789695032099E-2</v>
      </c>
    </row>
    <row r="57" spans="1:4" ht="15.75" thickBot="1" x14ac:dyDescent="0.3">
      <c r="B57" s="137" t="s">
        <v>96</v>
      </c>
      <c r="C57" s="34">
        <v>476.2799613442898</v>
      </c>
      <c r="D57" s="63">
        <v>2.119625996191769E-2</v>
      </c>
    </row>
    <row r="58" spans="1:4" ht="15.75" thickTop="1" x14ac:dyDescent="0.25">
      <c r="B58" s="138" t="s">
        <v>5</v>
      </c>
      <c r="C58" s="36">
        <v>22469.999999999967</v>
      </c>
      <c r="D58" s="64">
        <v>0.99999999999999989</v>
      </c>
    </row>
    <row r="60" spans="1:4" x14ac:dyDescent="0.25">
      <c r="A60" s="59" t="s">
        <v>148</v>
      </c>
      <c r="B60" s="60" t="s">
        <v>64</v>
      </c>
      <c r="C60" s="33"/>
      <c r="D60" s="32"/>
    </row>
    <row r="62" spans="1:4" x14ac:dyDescent="0.25">
      <c r="B62" s="134" t="s">
        <v>97</v>
      </c>
      <c r="C62" s="135" t="s">
        <v>4</v>
      </c>
      <c r="D62" s="136" t="s">
        <v>19</v>
      </c>
    </row>
    <row r="63" spans="1:4" x14ac:dyDescent="0.25">
      <c r="B63" s="137" t="s">
        <v>98</v>
      </c>
      <c r="C63" s="34">
        <v>13170.3114574666</v>
      </c>
      <c r="D63" s="63">
        <v>0.58612868079513181</v>
      </c>
    </row>
    <row r="64" spans="1:4" x14ac:dyDescent="0.25">
      <c r="B64" s="137" t="s">
        <v>99</v>
      </c>
      <c r="C64" s="34">
        <v>4082.1011461482844</v>
      </c>
      <c r="D64" s="63">
        <v>0.18166894286374224</v>
      </c>
    </row>
    <row r="65" spans="1:4" x14ac:dyDescent="0.25">
      <c r="B65" s="137" t="s">
        <v>260</v>
      </c>
      <c r="C65" s="34">
        <v>125.63942307692307</v>
      </c>
      <c r="D65" s="63">
        <v>5.5914295984389488E-3</v>
      </c>
    </row>
    <row r="66" spans="1:4" x14ac:dyDescent="0.25">
      <c r="B66" s="137" t="s">
        <v>100</v>
      </c>
      <c r="C66" s="34">
        <v>1637.2724867724874</v>
      </c>
      <c r="D66" s="63">
        <v>7.2864819171005291E-2</v>
      </c>
    </row>
    <row r="67" spans="1:4" ht="15.75" thickBot="1" x14ac:dyDescent="0.3">
      <c r="B67" s="137" t="s">
        <v>101</v>
      </c>
      <c r="C67" s="34">
        <v>3454.6754865356847</v>
      </c>
      <c r="D67" s="63">
        <v>0.15374612757168171</v>
      </c>
    </row>
    <row r="68" spans="1:4" ht="15.75" thickTop="1" x14ac:dyDescent="0.25">
      <c r="B68" s="138" t="s">
        <v>5</v>
      </c>
      <c r="C68" s="36">
        <v>22469.999999999978</v>
      </c>
      <c r="D68" s="64">
        <v>1</v>
      </c>
    </row>
    <row r="70" spans="1:4" x14ac:dyDescent="0.25">
      <c r="A70" s="59" t="s">
        <v>149</v>
      </c>
      <c r="B70" s="60" t="s">
        <v>65</v>
      </c>
      <c r="C70" s="33"/>
      <c r="D70" s="32"/>
    </row>
    <row r="71" spans="1:4" x14ac:dyDescent="0.25">
      <c r="A71" s="154"/>
    </row>
    <row r="72" spans="1:4" x14ac:dyDescent="0.25">
      <c r="B72" s="134" t="s">
        <v>102</v>
      </c>
      <c r="C72" s="135" t="s">
        <v>4</v>
      </c>
      <c r="D72" s="136" t="s">
        <v>19</v>
      </c>
    </row>
    <row r="73" spans="1:4" x14ac:dyDescent="0.25">
      <c r="B73" s="137" t="s">
        <v>94</v>
      </c>
      <c r="C73" s="34">
        <v>1580.0551124757303</v>
      </c>
      <c r="D73" s="63">
        <v>7.031842957168373E-2</v>
      </c>
    </row>
    <row r="74" spans="1:4" x14ac:dyDescent="0.25">
      <c r="B74" s="137" t="s">
        <v>103</v>
      </c>
      <c r="C74" s="34">
        <v>93.263369565217388</v>
      </c>
      <c r="D74" s="63">
        <v>4.15057274433545E-3</v>
      </c>
    </row>
    <row r="75" spans="1:4" x14ac:dyDescent="0.25">
      <c r="B75" s="137" t="s">
        <v>104</v>
      </c>
      <c r="C75" s="34">
        <v>4525.766968379563</v>
      </c>
      <c r="D75" s="63">
        <v>0.20141375026166319</v>
      </c>
    </row>
    <row r="76" spans="1:4" x14ac:dyDescent="0.25">
      <c r="B76" s="137" t="s">
        <v>105</v>
      </c>
      <c r="C76" s="34">
        <v>752.20012601653445</v>
      </c>
      <c r="D76" s="63">
        <v>3.3475751046574805E-2</v>
      </c>
    </row>
    <row r="77" spans="1:4" ht="15.75" thickBot="1" x14ac:dyDescent="0.3">
      <c r="B77" s="137" t="s">
        <v>106</v>
      </c>
      <c r="C77" s="34">
        <v>15518.714423562911</v>
      </c>
      <c r="D77" s="63">
        <v>0.69064149637574279</v>
      </c>
    </row>
    <row r="78" spans="1:4" ht="15.75" thickTop="1" x14ac:dyDescent="0.25">
      <c r="B78" s="138" t="s">
        <v>5</v>
      </c>
      <c r="C78" s="36">
        <v>22469.999999999956</v>
      </c>
      <c r="D78" s="64">
        <v>1</v>
      </c>
    </row>
    <row r="80" spans="1:4" x14ac:dyDescent="0.25">
      <c r="A80" s="59" t="s">
        <v>150</v>
      </c>
      <c r="B80" s="60" t="s">
        <v>66</v>
      </c>
      <c r="C80" s="33"/>
      <c r="D80" s="32"/>
    </row>
    <row r="82" spans="1:4" x14ac:dyDescent="0.25">
      <c r="B82" s="134" t="s">
        <v>107</v>
      </c>
      <c r="C82" s="135" t="s">
        <v>4</v>
      </c>
      <c r="D82" s="136" t="s">
        <v>19</v>
      </c>
    </row>
    <row r="83" spans="1:4" x14ac:dyDescent="0.25">
      <c r="B83" s="137" t="s">
        <v>108</v>
      </c>
      <c r="C83" s="34">
        <v>20154.391516065189</v>
      </c>
      <c r="D83" s="35">
        <v>0.89694666293125103</v>
      </c>
    </row>
    <row r="84" spans="1:4" ht="15.75" thickBot="1" x14ac:dyDescent="0.3">
      <c r="B84" s="137" t="s">
        <v>94</v>
      </c>
      <c r="C84" s="34">
        <v>2315.6084839347868</v>
      </c>
      <c r="D84" s="35">
        <v>0.10305333706874897</v>
      </c>
    </row>
    <row r="85" spans="1:4" ht="15.75" thickTop="1" x14ac:dyDescent="0.25">
      <c r="B85" s="138" t="s">
        <v>5</v>
      </c>
      <c r="C85" s="36">
        <v>22469.999999999975</v>
      </c>
      <c r="D85" s="37">
        <v>1</v>
      </c>
    </row>
    <row r="87" spans="1:4" x14ac:dyDescent="0.25">
      <c r="A87" s="61" t="s">
        <v>151</v>
      </c>
      <c r="B87" s="60" t="s">
        <v>67</v>
      </c>
      <c r="C87" s="33"/>
      <c r="D87" s="32"/>
    </row>
    <row r="89" spans="1:4" x14ac:dyDescent="0.25">
      <c r="B89" s="134" t="s">
        <v>109</v>
      </c>
      <c r="C89" s="135" t="s">
        <v>4</v>
      </c>
      <c r="D89" s="136" t="s">
        <v>19</v>
      </c>
    </row>
    <row r="90" spans="1:4" x14ac:dyDescent="0.25">
      <c r="B90" s="137" t="s">
        <v>110</v>
      </c>
      <c r="C90" s="34">
        <v>357.01148896686686</v>
      </c>
      <c r="D90" s="35">
        <v>0.15417610163537518</v>
      </c>
    </row>
    <row r="91" spans="1:4" x14ac:dyDescent="0.25">
      <c r="B91" s="137" t="s">
        <v>111</v>
      </c>
      <c r="C91" s="34">
        <v>152.33372067390962</v>
      </c>
      <c r="D91" s="35">
        <v>6.5785611743422706E-2</v>
      </c>
    </row>
    <row r="92" spans="1:4" x14ac:dyDescent="0.25">
      <c r="B92" s="137" t="s">
        <v>112</v>
      </c>
      <c r="C92" s="34">
        <v>47.885714285714286</v>
      </c>
      <c r="D92" s="35">
        <v>2.0679538280298875E-2</v>
      </c>
    </row>
    <row r="93" spans="1:4" x14ac:dyDescent="0.25">
      <c r="B93" s="137" t="s">
        <v>113</v>
      </c>
      <c r="C93" s="34">
        <v>108.54398148148148</v>
      </c>
      <c r="D93" s="35">
        <v>4.687492822492971E-2</v>
      </c>
    </row>
    <row r="94" spans="1:4" x14ac:dyDescent="0.25">
      <c r="B94" s="137" t="s">
        <v>84</v>
      </c>
      <c r="C94" s="34">
        <v>1582.134077946095</v>
      </c>
      <c r="D94" s="35">
        <v>0.68324765992291603</v>
      </c>
    </row>
    <row r="95" spans="1:4" ht="15.75" thickBot="1" x14ac:dyDescent="0.3">
      <c r="B95" s="137" t="s">
        <v>114</v>
      </c>
      <c r="C95" s="34">
        <v>67.699500580720098</v>
      </c>
      <c r="D95" s="35">
        <v>2.9236160193057342E-2</v>
      </c>
    </row>
    <row r="96" spans="1:4" ht="15.75" thickTop="1" x14ac:dyDescent="0.25">
      <c r="B96" s="138" t="s">
        <v>5</v>
      </c>
      <c r="C96" s="36">
        <v>2315.6084839347877</v>
      </c>
      <c r="D96" s="37">
        <v>0.99999999999999978</v>
      </c>
    </row>
  </sheetData>
  <mergeCells count="4">
    <mergeCell ref="C22:D22"/>
    <mergeCell ref="E22:F22"/>
    <mergeCell ref="G22:H22"/>
    <mergeCell ref="I22:J22"/>
  </mergeCells>
  <hyperlinks>
    <hyperlink ref="A1" location="RESUMEN!A40" display="VOLVER"/>
    <hyperlink ref="A39" location="RESUMEN!A40" display="VOLVER"/>
    <hyperlink ref="A71" location="RESUMEN!A40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54"/>
    </row>
    <row r="2" spans="1:6" ht="15.75" x14ac:dyDescent="0.25">
      <c r="A2" s="57">
        <v>4.4000000000000004</v>
      </c>
      <c r="B2" s="58" t="s">
        <v>115</v>
      </c>
      <c r="C2" s="17"/>
      <c r="D2" s="20"/>
      <c r="E2" s="57"/>
      <c r="F2" s="26" t="s">
        <v>280</v>
      </c>
    </row>
    <row r="3" spans="1:6" ht="15.75" thickBot="1" x14ac:dyDescent="0.3"/>
    <row r="4" spans="1:6" ht="15.75" thickBot="1" x14ac:dyDescent="0.3">
      <c r="A4" s="59" t="s">
        <v>155</v>
      </c>
      <c r="B4" s="60" t="s">
        <v>116</v>
      </c>
      <c r="C4" s="30">
        <v>2.720105842316066</v>
      </c>
      <c r="D4" s="32"/>
      <c r="E4" s="59"/>
    </row>
    <row r="5" spans="1:6" ht="15.75" thickBot="1" x14ac:dyDescent="0.3"/>
    <row r="6" spans="1:6" ht="15.75" thickBot="1" x14ac:dyDescent="0.3">
      <c r="A6" s="59" t="s">
        <v>156</v>
      </c>
      <c r="B6" s="60" t="s">
        <v>117</v>
      </c>
      <c r="C6" s="30">
        <v>3.0326283097220852</v>
      </c>
      <c r="D6" s="32"/>
      <c r="E6" s="59"/>
    </row>
    <row r="8" spans="1:6" x14ac:dyDescent="0.25">
      <c r="A8" s="59" t="s">
        <v>157</v>
      </c>
      <c r="B8" s="60" t="s">
        <v>118</v>
      </c>
      <c r="C8" s="33"/>
      <c r="D8" s="32"/>
      <c r="E8" s="32"/>
    </row>
    <row r="10" spans="1:6" x14ac:dyDescent="0.25">
      <c r="B10" s="134" t="s">
        <v>73</v>
      </c>
      <c r="C10" s="135" t="s">
        <v>4</v>
      </c>
      <c r="D10" s="135" t="s">
        <v>166</v>
      </c>
      <c r="E10" s="136" t="s">
        <v>167</v>
      </c>
    </row>
    <row r="11" spans="1:6" x14ac:dyDescent="0.25">
      <c r="B11" s="62" t="s">
        <v>74</v>
      </c>
      <c r="C11" s="34">
        <v>2674.9999999999991</v>
      </c>
      <c r="D11" s="34">
        <v>7411.0687830687912</v>
      </c>
      <c r="E11" s="69">
        <v>2.7704930030163717</v>
      </c>
    </row>
    <row r="12" spans="1:6" x14ac:dyDescent="0.25">
      <c r="B12" s="137" t="s">
        <v>75</v>
      </c>
      <c r="C12" s="34">
        <v>10463.999999999987</v>
      </c>
      <c r="D12" s="34">
        <v>31473.22618265884</v>
      </c>
      <c r="E12" s="69">
        <v>3.007762441003333</v>
      </c>
    </row>
    <row r="13" spans="1:6" x14ac:dyDescent="0.25">
      <c r="B13" s="137" t="s">
        <v>76</v>
      </c>
      <c r="C13" s="34">
        <v>6889.0000000000027</v>
      </c>
      <c r="D13" s="34">
        <v>17637.669426056615</v>
      </c>
      <c r="E13" s="69">
        <v>2.5602655575637403</v>
      </c>
    </row>
    <row r="14" spans="1:6" ht="15.75" thickBot="1" x14ac:dyDescent="0.3">
      <c r="B14" s="137" t="s">
        <v>77</v>
      </c>
      <c r="C14" s="34">
        <v>2442</v>
      </c>
      <c r="D14" s="34">
        <v>4598.8138850574769</v>
      </c>
      <c r="E14" s="69">
        <v>1.883216169147206</v>
      </c>
    </row>
    <row r="15" spans="1:6" ht="15.75" thickTop="1" x14ac:dyDescent="0.25">
      <c r="B15" s="138" t="s">
        <v>5</v>
      </c>
      <c r="C15" s="36">
        <v>22469.999999999989</v>
      </c>
      <c r="D15" s="36">
        <v>61120.778276841724</v>
      </c>
      <c r="E15" s="70">
        <v>2.7201058423160549</v>
      </c>
    </row>
    <row r="18" spans="1:5" x14ac:dyDescent="0.25">
      <c r="A18" s="59" t="s">
        <v>158</v>
      </c>
      <c r="B18" s="60" t="s">
        <v>119</v>
      </c>
      <c r="C18" s="33"/>
      <c r="D18" s="32"/>
      <c r="E18" s="32"/>
    </row>
    <row r="20" spans="1:5" x14ac:dyDescent="0.25">
      <c r="B20" s="48" t="s">
        <v>85</v>
      </c>
      <c r="C20" s="49" t="s">
        <v>4</v>
      </c>
      <c r="D20" s="49" t="s">
        <v>166</v>
      </c>
      <c r="E20" s="50" t="s">
        <v>168</v>
      </c>
    </row>
    <row r="21" spans="1:5" x14ac:dyDescent="0.25">
      <c r="B21" s="137" t="s">
        <v>86</v>
      </c>
      <c r="C21" s="34">
        <v>2610.5568284464907</v>
      </c>
      <c r="D21" s="34">
        <v>5422.4883269299371</v>
      </c>
      <c r="E21" s="71">
        <v>2.0771385889181317</v>
      </c>
    </row>
    <row r="22" spans="1:5" x14ac:dyDescent="0.25">
      <c r="B22" s="137" t="s">
        <v>87</v>
      </c>
      <c r="C22" s="34">
        <v>95.929549902152644</v>
      </c>
      <c r="D22" s="34">
        <v>527.05909980430533</v>
      </c>
      <c r="E22" s="71">
        <v>5.494230926152591</v>
      </c>
    </row>
    <row r="23" spans="1:5" x14ac:dyDescent="0.25">
      <c r="B23" s="137" t="s">
        <v>88</v>
      </c>
      <c r="C23" s="34">
        <v>3740.6633791456934</v>
      </c>
      <c r="D23" s="34">
        <v>10542.485979580517</v>
      </c>
      <c r="E23" s="71">
        <v>2.8183466169009437</v>
      </c>
    </row>
    <row r="24" spans="1:5" x14ac:dyDescent="0.25">
      <c r="B24" s="137" t="s">
        <v>89</v>
      </c>
      <c r="C24" s="34">
        <v>11124.330968346829</v>
      </c>
      <c r="D24" s="34">
        <v>34552.338102406728</v>
      </c>
      <c r="E24" s="71">
        <v>3.106014932558367</v>
      </c>
    </row>
    <row r="25" spans="1:5" x14ac:dyDescent="0.25">
      <c r="B25" s="137" t="s">
        <v>259</v>
      </c>
      <c r="C25" s="34">
        <v>290.68859890109889</v>
      </c>
      <c r="D25" s="34">
        <v>702.41675824175832</v>
      </c>
      <c r="E25" s="71">
        <v>2.4163890874878855</v>
      </c>
    </row>
    <row r="26" spans="1:5" x14ac:dyDescent="0.25">
      <c r="B26" s="137" t="s">
        <v>84</v>
      </c>
      <c r="C26" s="34">
        <v>339.02256134276683</v>
      </c>
      <c r="D26" s="34">
        <v>834.09797343067873</v>
      </c>
      <c r="E26" s="71">
        <v>2.4603022587259868</v>
      </c>
    </row>
    <row r="27" spans="1:5" x14ac:dyDescent="0.25">
      <c r="B27" s="137" t="s">
        <v>90</v>
      </c>
      <c r="C27" s="34">
        <v>607.79047750097561</v>
      </c>
      <c r="D27" s="34">
        <v>881.03595736378406</v>
      </c>
      <c r="E27" s="71">
        <v>1.4495718343372199</v>
      </c>
    </row>
    <row r="28" spans="1:5" x14ac:dyDescent="0.25">
      <c r="B28" s="137" t="s">
        <v>91</v>
      </c>
      <c r="C28" s="34">
        <v>2372.1609990942102</v>
      </c>
      <c r="D28" s="34">
        <v>4503.1452180755459</v>
      </c>
      <c r="E28" s="71">
        <v>1.8983303493291703</v>
      </c>
    </row>
    <row r="29" spans="1:5" ht="15.75" thickBot="1" x14ac:dyDescent="0.3">
      <c r="B29" s="137" t="s">
        <v>92</v>
      </c>
      <c r="C29" s="34">
        <v>1288.8566373197818</v>
      </c>
      <c r="D29" s="34">
        <v>3155.710861008482</v>
      </c>
      <c r="E29" s="71">
        <v>2.4484576248688779</v>
      </c>
    </row>
    <row r="30" spans="1:5" ht="15.75" thickTop="1" x14ac:dyDescent="0.25">
      <c r="B30" s="139" t="s">
        <v>5</v>
      </c>
      <c r="C30" s="65">
        <v>22470</v>
      </c>
      <c r="D30" s="65">
        <v>61120.778276841738</v>
      </c>
      <c r="E30" s="72">
        <v>2.720105842316054</v>
      </c>
    </row>
    <row r="31" spans="1:5" x14ac:dyDescent="0.25">
      <c r="B31" s="140"/>
      <c r="C31" s="67"/>
      <c r="D31" s="67"/>
      <c r="E31" s="68"/>
    </row>
    <row r="32" spans="1:5" x14ac:dyDescent="0.25">
      <c r="B32" s="140"/>
      <c r="C32" s="67"/>
      <c r="D32" s="67"/>
      <c r="E32" s="68"/>
    </row>
    <row r="33" spans="1:6" x14ac:dyDescent="0.25">
      <c r="A33" s="59" t="s">
        <v>159</v>
      </c>
      <c r="B33" s="60" t="s">
        <v>120</v>
      </c>
      <c r="C33" s="33"/>
      <c r="D33" s="32"/>
      <c r="E33" s="32"/>
    </row>
    <row r="34" spans="1:6" x14ac:dyDescent="0.25">
      <c r="A34" s="154"/>
    </row>
    <row r="35" spans="1:6" x14ac:dyDescent="0.25">
      <c r="B35" s="134" t="s">
        <v>78</v>
      </c>
      <c r="C35" s="135" t="s">
        <v>4</v>
      </c>
      <c r="D35" s="135" t="s">
        <v>166</v>
      </c>
      <c r="E35" s="136" t="s">
        <v>167</v>
      </c>
    </row>
    <row r="36" spans="1:6" x14ac:dyDescent="0.25">
      <c r="B36" s="137" t="s">
        <v>79</v>
      </c>
      <c r="C36" s="34">
        <v>5408.0797254163599</v>
      </c>
      <c r="D36" s="34">
        <v>12297.729346248811</v>
      </c>
      <c r="E36" s="69">
        <v>2.2739548916879229</v>
      </c>
    </row>
    <row r="37" spans="1:6" x14ac:dyDescent="0.25">
      <c r="B37" s="137" t="s">
        <v>80</v>
      </c>
      <c r="C37" s="34">
        <v>6048.8566981322965</v>
      </c>
      <c r="D37" s="34">
        <v>16189.042651313761</v>
      </c>
      <c r="E37" s="69">
        <v>2.6763805887999372</v>
      </c>
    </row>
    <row r="38" spans="1:6" x14ac:dyDescent="0.25">
      <c r="B38" s="137" t="s">
        <v>81</v>
      </c>
      <c r="C38" s="34">
        <v>6784.664269550005</v>
      </c>
      <c r="D38" s="34">
        <v>21618.38232875364</v>
      </c>
      <c r="E38" s="69">
        <v>3.1863599243632854</v>
      </c>
    </row>
    <row r="39" spans="1:6" x14ac:dyDescent="0.25">
      <c r="B39" s="137" t="s">
        <v>82</v>
      </c>
      <c r="C39" s="34">
        <v>2270.9106954656777</v>
      </c>
      <c r="D39" s="34">
        <v>6958.4746555970005</v>
      </c>
      <c r="E39" s="69">
        <v>3.0641780275600317</v>
      </c>
    </row>
    <row r="40" spans="1:6" x14ac:dyDescent="0.25">
      <c r="B40" s="137" t="s">
        <v>83</v>
      </c>
      <c r="C40" s="34">
        <v>1875.1638727596962</v>
      </c>
      <c r="D40" s="34">
        <v>3796.7283890051017</v>
      </c>
      <c r="E40" s="69">
        <v>2.0247448471889666</v>
      </c>
    </row>
    <row r="41" spans="1:6" ht="15.75" thickBot="1" x14ac:dyDescent="0.3">
      <c r="B41" s="137" t="s">
        <v>84</v>
      </c>
      <c r="C41" s="34">
        <v>82.324738675958201</v>
      </c>
      <c r="D41" s="34">
        <v>260.420905923345</v>
      </c>
      <c r="E41" s="69">
        <v>3.1633371707184943</v>
      </c>
    </row>
    <row r="42" spans="1:6" ht="15.75" thickTop="1" x14ac:dyDescent="0.25">
      <c r="B42" s="138" t="s">
        <v>5</v>
      </c>
      <c r="C42" s="36">
        <v>22469.999999999993</v>
      </c>
      <c r="D42" s="36">
        <v>61120.778276841666</v>
      </c>
      <c r="E42" s="70">
        <v>2.7201058423160518</v>
      </c>
    </row>
    <row r="45" spans="1:6" ht="15.75" x14ac:dyDescent="0.25">
      <c r="A45" s="57">
        <v>4.5</v>
      </c>
      <c r="B45" s="58" t="s">
        <v>121</v>
      </c>
      <c r="C45" s="17"/>
      <c r="D45" s="57"/>
      <c r="E45" s="8"/>
      <c r="F45" s="8"/>
    </row>
    <row r="46" spans="1:6" x14ac:dyDescent="0.25">
      <c r="E46" s="8"/>
      <c r="F46" s="8"/>
    </row>
    <row r="47" spans="1:6" x14ac:dyDescent="0.25">
      <c r="A47" s="59" t="s">
        <v>161</v>
      </c>
      <c r="B47" s="60" t="s">
        <v>122</v>
      </c>
      <c r="C47" s="33"/>
      <c r="D47" s="32"/>
      <c r="E47" s="8"/>
      <c r="F47" s="8"/>
    </row>
    <row r="48" spans="1:6" x14ac:dyDescent="0.25">
      <c r="E48" s="8"/>
      <c r="F48" s="8"/>
    </row>
    <row r="49" spans="1:6" x14ac:dyDescent="0.25">
      <c r="B49" s="134" t="s">
        <v>169</v>
      </c>
      <c r="C49" s="135" t="s">
        <v>166</v>
      </c>
      <c r="D49" s="136" t="s">
        <v>70</v>
      </c>
      <c r="E49" s="8"/>
      <c r="F49" s="8"/>
    </row>
    <row r="50" spans="1:6" x14ac:dyDescent="0.25">
      <c r="B50" s="137" t="s">
        <v>170</v>
      </c>
      <c r="C50" s="34">
        <v>49153.068265540489</v>
      </c>
      <c r="D50" s="35">
        <v>0.80419571954574109</v>
      </c>
      <c r="E50" s="8"/>
      <c r="F50" s="8"/>
    </row>
    <row r="51" spans="1:6" ht="15.75" thickBot="1" x14ac:dyDescent="0.3">
      <c r="B51" s="137" t="s">
        <v>171</v>
      </c>
      <c r="C51" s="34">
        <v>11967.710011301308</v>
      </c>
      <c r="D51" s="35">
        <v>0.19580428045425893</v>
      </c>
      <c r="E51" s="8"/>
      <c r="F51" s="8"/>
    </row>
    <row r="52" spans="1:6" ht="15.75" thickTop="1" x14ac:dyDescent="0.25">
      <c r="B52" s="138" t="s">
        <v>5</v>
      </c>
      <c r="C52" s="36">
        <v>61120.778276841796</v>
      </c>
      <c r="D52" s="37">
        <v>1</v>
      </c>
      <c r="E52" s="8"/>
      <c r="F52" s="8"/>
    </row>
    <row r="53" spans="1:6" x14ac:dyDescent="0.25">
      <c r="E53" s="8"/>
      <c r="F53" s="8"/>
    </row>
    <row r="54" spans="1:6" x14ac:dyDescent="0.25">
      <c r="E54" s="8"/>
      <c r="F54" s="8"/>
    </row>
    <row r="55" spans="1:6" x14ac:dyDescent="0.25">
      <c r="A55" s="59" t="s">
        <v>162</v>
      </c>
      <c r="B55" s="60" t="s">
        <v>123</v>
      </c>
      <c r="C55" s="33"/>
      <c r="D55" s="32"/>
      <c r="E55" s="8"/>
      <c r="F55" s="8"/>
    </row>
    <row r="56" spans="1:6" x14ac:dyDescent="0.25">
      <c r="E56" s="8"/>
      <c r="F56" s="8"/>
    </row>
    <row r="57" spans="1:6" x14ac:dyDescent="0.25">
      <c r="B57" s="134" t="s">
        <v>172</v>
      </c>
      <c r="C57" s="135" t="s">
        <v>166</v>
      </c>
      <c r="D57" s="136" t="s">
        <v>70</v>
      </c>
      <c r="E57" s="8"/>
      <c r="F57" s="8"/>
    </row>
    <row r="58" spans="1:6" x14ac:dyDescent="0.25">
      <c r="B58" s="137" t="s">
        <v>173</v>
      </c>
      <c r="C58" s="34">
        <v>45647.220278811139</v>
      </c>
      <c r="D58" s="35">
        <v>0.74683637161908578</v>
      </c>
      <c r="E58" s="8"/>
      <c r="F58" s="8"/>
    </row>
    <row r="59" spans="1:6" ht="15.75" thickBot="1" x14ac:dyDescent="0.3">
      <c r="B59" s="137" t="s">
        <v>174</v>
      </c>
      <c r="C59" s="34">
        <v>15473.557998030621</v>
      </c>
      <c r="D59" s="35">
        <v>0.25316362838091422</v>
      </c>
      <c r="E59" s="8"/>
      <c r="F59" s="8"/>
    </row>
    <row r="60" spans="1:6" ht="15.75" thickTop="1" x14ac:dyDescent="0.25">
      <c r="B60" s="138" t="s">
        <v>5</v>
      </c>
      <c r="C60" s="36">
        <v>61120.77827684176</v>
      </c>
      <c r="D60" s="37">
        <v>1</v>
      </c>
      <c r="E60" s="8"/>
      <c r="F60" s="8"/>
    </row>
    <row r="61" spans="1:6" x14ac:dyDescent="0.25">
      <c r="E61" s="8"/>
      <c r="F61" s="8"/>
    </row>
    <row r="62" spans="1:6" x14ac:dyDescent="0.25">
      <c r="E62" s="8"/>
      <c r="F62" s="8"/>
    </row>
    <row r="63" spans="1:6" ht="15.75" x14ac:dyDescent="0.25">
      <c r="A63" s="57">
        <v>4.5999999999999996</v>
      </c>
      <c r="B63" s="58" t="s">
        <v>124</v>
      </c>
      <c r="C63" s="17"/>
      <c r="D63" s="57"/>
      <c r="E63" s="8"/>
      <c r="F63" s="8"/>
    </row>
    <row r="65" spans="1:8" x14ac:dyDescent="0.25">
      <c r="A65" s="59" t="s">
        <v>163</v>
      </c>
      <c r="B65" s="60" t="s">
        <v>125</v>
      </c>
      <c r="C65" s="33"/>
      <c r="D65" s="32"/>
      <c r="E65" s="8"/>
    </row>
    <row r="66" spans="1:8" x14ac:dyDescent="0.25">
      <c r="A66" s="154"/>
    </row>
    <row r="67" spans="1:8" x14ac:dyDescent="0.25">
      <c r="B67" s="134" t="s">
        <v>169</v>
      </c>
      <c r="C67" s="135" t="s">
        <v>166</v>
      </c>
      <c r="D67" s="136" t="s">
        <v>70</v>
      </c>
    </row>
    <row r="68" spans="1:8" x14ac:dyDescent="0.25">
      <c r="B68" s="137" t="s">
        <v>175</v>
      </c>
      <c r="C68" s="34">
        <v>25796.859632173593</v>
      </c>
      <c r="D68" s="35">
        <v>0.42206366410009966</v>
      </c>
    </row>
    <row r="69" spans="1:8" ht="15.75" thickBot="1" x14ac:dyDescent="0.3">
      <c r="B69" s="137" t="s">
        <v>176</v>
      </c>
      <c r="C69" s="34">
        <v>35323.918644668134</v>
      </c>
      <c r="D69" s="35">
        <v>0.57793633589990046</v>
      </c>
    </row>
    <row r="70" spans="1:8" ht="15.75" thickTop="1" x14ac:dyDescent="0.25">
      <c r="B70" s="138" t="s">
        <v>5</v>
      </c>
      <c r="C70" s="36">
        <v>61120.778276841724</v>
      </c>
      <c r="D70" s="37">
        <v>1</v>
      </c>
    </row>
    <row r="73" spans="1:8" ht="15.75" x14ac:dyDescent="0.25">
      <c r="A73" s="57">
        <v>4.7</v>
      </c>
      <c r="B73" s="58" t="s">
        <v>126</v>
      </c>
      <c r="C73" s="17"/>
      <c r="D73" s="57"/>
      <c r="E73" s="58"/>
      <c r="F73" s="17"/>
      <c r="G73" s="57"/>
      <c r="H73" s="58"/>
    </row>
    <row r="75" spans="1:8" x14ac:dyDescent="0.25">
      <c r="A75" s="59" t="s">
        <v>164</v>
      </c>
      <c r="B75" s="60" t="s">
        <v>127</v>
      </c>
      <c r="C75" s="33"/>
      <c r="D75" s="32"/>
      <c r="E75" s="32"/>
      <c r="F75" s="59"/>
      <c r="G75" s="60"/>
      <c r="H75" s="33"/>
    </row>
    <row r="77" spans="1:8" x14ac:dyDescent="0.25">
      <c r="A77" s="174" t="s">
        <v>196</v>
      </c>
      <c r="B77" s="177" t="s">
        <v>181</v>
      </c>
      <c r="C77" s="167" t="s">
        <v>177</v>
      </c>
      <c r="D77" s="167"/>
      <c r="E77" s="167"/>
      <c r="F77" s="167"/>
      <c r="G77" s="167" t="s">
        <v>180</v>
      </c>
      <c r="H77" s="168"/>
    </row>
    <row r="78" spans="1:8" x14ac:dyDescent="0.25">
      <c r="A78" s="175"/>
      <c r="B78" s="178"/>
      <c r="C78" s="173" t="s">
        <v>178</v>
      </c>
      <c r="D78" s="173"/>
      <c r="E78" s="173" t="s">
        <v>179</v>
      </c>
      <c r="F78" s="173"/>
      <c r="G78" s="169"/>
      <c r="H78" s="170"/>
    </row>
    <row r="79" spans="1:8" x14ac:dyDescent="0.25">
      <c r="A79" s="176"/>
      <c r="B79" s="179"/>
      <c r="C79" s="146" t="s">
        <v>182</v>
      </c>
      <c r="D79" s="146" t="s">
        <v>19</v>
      </c>
      <c r="E79" s="146" t="s">
        <v>182</v>
      </c>
      <c r="F79" s="146" t="s">
        <v>19</v>
      </c>
      <c r="G79" s="171"/>
      <c r="H79" s="172"/>
    </row>
    <row r="80" spans="1:8" x14ac:dyDescent="0.25">
      <c r="A80" s="81" t="s">
        <v>183</v>
      </c>
      <c r="B80" s="82" t="s">
        <v>184</v>
      </c>
      <c r="C80" s="83">
        <v>7998.81343503889</v>
      </c>
      <c r="D80" s="84">
        <f>+C80/$C$93</f>
        <v>0.22644184852481683</v>
      </c>
      <c r="E80" s="85">
        <v>3784.2506238814422</v>
      </c>
      <c r="F80" s="86">
        <f>+E80/$E$93</f>
        <v>0.14669423634657316</v>
      </c>
      <c r="G80" s="85">
        <v>11783.064058920332</v>
      </c>
      <c r="H80" s="87">
        <f>+G80/$G$93</f>
        <v>0.19278327912563359</v>
      </c>
    </row>
    <row r="81" spans="1:8" x14ac:dyDescent="0.25">
      <c r="A81" s="94"/>
      <c r="B81" s="133" t="s">
        <v>185</v>
      </c>
      <c r="C81" s="96"/>
      <c r="D81" s="97">
        <f t="shared" ref="D81:D93" si="0">+C81/$C$93</f>
        <v>0</v>
      </c>
      <c r="E81" s="98">
        <v>184.64595238095239</v>
      </c>
      <c r="F81" s="99">
        <f t="shared" ref="F81:F93" si="1">+E81/$E$93</f>
        <v>7.1576910916189155E-3</v>
      </c>
      <c r="G81" s="98">
        <v>184.64595238095239</v>
      </c>
      <c r="H81" s="100">
        <f t="shared" ref="H81:H93" si="2">+G81/$G$93</f>
        <v>3.0210013286253211E-3</v>
      </c>
    </row>
    <row r="82" spans="1:8" x14ac:dyDescent="0.25">
      <c r="A82" s="81" t="s">
        <v>186</v>
      </c>
      <c r="B82" s="93" t="s">
        <v>261</v>
      </c>
      <c r="C82" s="83"/>
      <c r="D82" s="84">
        <f t="shared" si="0"/>
        <v>0</v>
      </c>
      <c r="E82" s="85">
        <v>653.44444444444446</v>
      </c>
      <c r="F82" s="86">
        <f t="shared" si="1"/>
        <v>2.5330387254946157E-2</v>
      </c>
      <c r="G82" s="83">
        <v>653.44444444444446</v>
      </c>
      <c r="H82" s="87">
        <f t="shared" si="2"/>
        <v>1.0691036057897037E-2</v>
      </c>
    </row>
    <row r="83" spans="1:8" x14ac:dyDescent="0.25">
      <c r="A83" s="94"/>
      <c r="B83" s="95" t="s">
        <v>187</v>
      </c>
      <c r="C83" s="96">
        <v>1184.9664141048427</v>
      </c>
      <c r="D83" s="97">
        <f t="shared" si="0"/>
        <v>3.3545723678754559E-2</v>
      </c>
      <c r="E83" s="98">
        <v>1149.8914410741463</v>
      </c>
      <c r="F83" s="99">
        <f t="shared" si="1"/>
        <v>4.4574861338548891E-2</v>
      </c>
      <c r="G83" s="96">
        <v>2334.8578551789888</v>
      </c>
      <c r="H83" s="100">
        <f t="shared" si="2"/>
        <v>3.8200721931311743E-2</v>
      </c>
    </row>
    <row r="84" spans="1:8" x14ac:dyDescent="0.25">
      <c r="A84" s="94"/>
      <c r="B84" s="95" t="s">
        <v>262</v>
      </c>
      <c r="C84" s="96">
        <v>59.062499999999993</v>
      </c>
      <c r="D84" s="97">
        <f t="shared" si="0"/>
        <v>1.6720257057016817E-3</v>
      </c>
      <c r="E84" s="98"/>
      <c r="F84" s="99">
        <f t="shared" si="1"/>
        <v>0</v>
      </c>
      <c r="G84" s="96">
        <v>59.062499999999993</v>
      </c>
      <c r="H84" s="100">
        <f t="shared" si="2"/>
        <v>9.6632440988367514E-4</v>
      </c>
    </row>
    <row r="85" spans="1:8" x14ac:dyDescent="0.25">
      <c r="A85" s="94"/>
      <c r="B85" s="95" t="s">
        <v>188</v>
      </c>
      <c r="C85" s="96"/>
      <c r="D85" s="97">
        <f t="shared" si="0"/>
        <v>0</v>
      </c>
      <c r="E85" s="98">
        <v>95.771428571428572</v>
      </c>
      <c r="F85" s="99">
        <f t="shared" si="1"/>
        <v>3.712522761956012E-3</v>
      </c>
      <c r="G85" s="96">
        <v>95.771428571428572</v>
      </c>
      <c r="H85" s="100">
        <f t="shared" si="2"/>
        <v>1.5669209599661761E-3</v>
      </c>
    </row>
    <row r="86" spans="1:8" x14ac:dyDescent="0.25">
      <c r="B86" s="95" t="s">
        <v>289</v>
      </c>
      <c r="C86" s="96">
        <v>33.260476190476197</v>
      </c>
      <c r="D86" s="97">
        <f t="shared" si="0"/>
        <v>9.41585120412359E-4</v>
      </c>
      <c r="E86" s="98"/>
      <c r="F86" s="99">
        <f t="shared" si="1"/>
        <v>0</v>
      </c>
      <c r="G86" s="96">
        <v>33.260476190476197</v>
      </c>
      <c r="H86" s="100">
        <f t="shared" si="2"/>
        <v>5.4417625442898521E-4</v>
      </c>
    </row>
    <row r="87" spans="1:8" x14ac:dyDescent="0.25">
      <c r="B87" s="95" t="s">
        <v>189</v>
      </c>
      <c r="C87" s="96">
        <v>107.10633561643834</v>
      </c>
      <c r="D87" s="97">
        <f t="shared" si="0"/>
        <v>3.0321193040287239E-3</v>
      </c>
      <c r="E87" s="98"/>
      <c r="F87" s="99">
        <f t="shared" si="1"/>
        <v>0</v>
      </c>
      <c r="G87" s="96">
        <v>107.10633561643834</v>
      </c>
      <c r="H87" s="100">
        <f t="shared" si="2"/>
        <v>1.7523719205817167E-3</v>
      </c>
    </row>
    <row r="88" spans="1:8" x14ac:dyDescent="0.25">
      <c r="B88" s="95" t="s">
        <v>190</v>
      </c>
      <c r="C88" s="96">
        <v>186.1782800608828</v>
      </c>
      <c r="D88" s="97">
        <f t="shared" si="0"/>
        <v>5.2706009753248325E-3</v>
      </c>
      <c r="E88" s="98">
        <v>36.166666666666671</v>
      </c>
      <c r="F88" s="99">
        <f t="shared" si="1"/>
        <v>1.4019794340222708E-3</v>
      </c>
      <c r="G88" s="96">
        <v>222.34494672754948</v>
      </c>
      <c r="H88" s="100">
        <f t="shared" si="2"/>
        <v>3.637796392586099E-3</v>
      </c>
    </row>
    <row r="89" spans="1:8" x14ac:dyDescent="0.25">
      <c r="A89" s="81" t="s">
        <v>191</v>
      </c>
      <c r="B89" s="93" t="s">
        <v>192</v>
      </c>
      <c r="C89" s="83">
        <v>5067.3310341946481</v>
      </c>
      <c r="D89" s="84">
        <f t="shared" si="0"/>
        <v>0.14345325288420471</v>
      </c>
      <c r="E89" s="85">
        <v>3512.8993009618403</v>
      </c>
      <c r="F89" s="86">
        <f t="shared" si="1"/>
        <v>0.13617546286837912</v>
      </c>
      <c r="G89" s="85">
        <v>8580.2303351564879</v>
      </c>
      <c r="H89" s="87">
        <f t="shared" si="2"/>
        <v>0.14038156216357423</v>
      </c>
    </row>
    <row r="90" spans="1:8" x14ac:dyDescent="0.25">
      <c r="A90" s="94"/>
      <c r="B90" s="95" t="s">
        <v>193</v>
      </c>
      <c r="C90" s="96">
        <v>20094.065134005559</v>
      </c>
      <c r="D90" s="97">
        <f t="shared" si="0"/>
        <v>0.56885152907684577</v>
      </c>
      <c r="E90" s="98">
        <v>15259.856852827459</v>
      </c>
      <c r="F90" s="99">
        <f t="shared" si="1"/>
        <v>0.59153932185588698</v>
      </c>
      <c r="G90" s="98">
        <v>35353.921986833018</v>
      </c>
      <c r="H90" s="100">
        <f t="shared" si="2"/>
        <v>0.57842722202751162</v>
      </c>
    </row>
    <row r="91" spans="1:8" x14ac:dyDescent="0.25">
      <c r="A91" s="94"/>
      <c r="B91" s="95" t="s">
        <v>195</v>
      </c>
      <c r="C91" s="96">
        <v>593.1350354563757</v>
      </c>
      <c r="D91" s="97">
        <f t="shared" si="0"/>
        <v>1.6791314729910498E-2</v>
      </c>
      <c r="E91" s="98">
        <v>699.03696898423834</v>
      </c>
      <c r="F91" s="99">
        <f t="shared" si="1"/>
        <v>2.7097754492271874E-2</v>
      </c>
      <c r="G91" s="98">
        <v>1292.172004440614</v>
      </c>
      <c r="H91" s="100">
        <f t="shared" si="2"/>
        <v>2.1141288459839699E-2</v>
      </c>
    </row>
    <row r="92" spans="1:8" x14ac:dyDescent="0.25">
      <c r="A92" s="94"/>
      <c r="B92" s="101" t="s">
        <v>194</v>
      </c>
      <c r="C92" s="88"/>
      <c r="D92" s="89">
        <f t="shared" si="0"/>
        <v>0</v>
      </c>
      <c r="E92" s="90">
        <v>420.89595238095239</v>
      </c>
      <c r="F92" s="91">
        <f t="shared" si="1"/>
        <v>1.6315782555796653E-2</v>
      </c>
      <c r="G92" s="90">
        <v>420.89595238095239</v>
      </c>
      <c r="H92" s="92">
        <f t="shared" si="2"/>
        <v>6.8862989681600217E-3</v>
      </c>
    </row>
    <row r="93" spans="1:8" x14ac:dyDescent="0.25">
      <c r="A93" s="106" t="s">
        <v>6</v>
      </c>
      <c r="B93" s="107"/>
      <c r="C93" s="102">
        <v>35323.918644668112</v>
      </c>
      <c r="D93" s="103">
        <f t="shared" si="0"/>
        <v>1</v>
      </c>
      <c r="E93" s="104">
        <v>25796.859632173571</v>
      </c>
      <c r="F93" s="105">
        <f t="shared" si="1"/>
        <v>1</v>
      </c>
      <c r="G93" s="102">
        <v>61120.778276841687</v>
      </c>
      <c r="H93" s="103">
        <f t="shared" si="2"/>
        <v>1</v>
      </c>
    </row>
    <row r="100" spans="1:6" x14ac:dyDescent="0.25">
      <c r="A100" s="59" t="s">
        <v>165</v>
      </c>
      <c r="B100" s="60" t="s">
        <v>128</v>
      </c>
      <c r="C100" s="33"/>
      <c r="D100" s="32"/>
    </row>
    <row r="101" spans="1:6" x14ac:dyDescent="0.25">
      <c r="A101" s="154"/>
    </row>
    <row r="102" spans="1:6" x14ac:dyDescent="0.25">
      <c r="B102" s="134" t="s">
        <v>169</v>
      </c>
      <c r="C102" s="135" t="s">
        <v>166</v>
      </c>
      <c r="D102" s="136" t="s">
        <v>70</v>
      </c>
    </row>
    <row r="103" spans="1:6" x14ac:dyDescent="0.25">
      <c r="B103" s="137" t="s">
        <v>197</v>
      </c>
      <c r="C103" s="34">
        <v>56965.461115463477</v>
      </c>
      <c r="D103" s="35">
        <v>0.93201465559621721</v>
      </c>
    </row>
    <row r="104" spans="1:6" ht="15.75" thickBot="1" x14ac:dyDescent="0.3">
      <c r="B104" s="137" t="s">
        <v>198</v>
      </c>
      <c r="C104" s="34">
        <v>4155.3171613783361</v>
      </c>
      <c r="D104" s="35">
        <v>6.7985344403782788E-2</v>
      </c>
    </row>
    <row r="105" spans="1:6" ht="15.75" thickTop="1" x14ac:dyDescent="0.25">
      <c r="B105" s="138" t="s">
        <v>5</v>
      </c>
      <c r="C105" s="36">
        <v>61120.778276841811</v>
      </c>
      <c r="D105" s="37">
        <v>1</v>
      </c>
    </row>
    <row r="108" spans="1:6" ht="15.75" x14ac:dyDescent="0.25">
      <c r="A108" s="57">
        <v>4.8</v>
      </c>
      <c r="B108" s="58" t="s">
        <v>129</v>
      </c>
      <c r="C108" s="17"/>
      <c r="D108" s="57"/>
      <c r="E108" s="8"/>
      <c r="F108" s="8"/>
    </row>
    <row r="109" spans="1:6" x14ac:dyDescent="0.25">
      <c r="E109" s="8"/>
      <c r="F109" s="8"/>
    </row>
    <row r="110" spans="1:6" x14ac:dyDescent="0.25">
      <c r="B110" s="134" t="s">
        <v>199</v>
      </c>
      <c r="C110" s="135" t="s">
        <v>166</v>
      </c>
      <c r="D110" s="136" t="s">
        <v>19</v>
      </c>
      <c r="E110" s="8"/>
      <c r="F110" s="8"/>
    </row>
    <row r="111" spans="1:6" x14ac:dyDescent="0.25">
      <c r="B111" s="137" t="s">
        <v>200</v>
      </c>
      <c r="C111" s="34">
        <v>3264.6645399750741</v>
      </c>
      <c r="D111" s="35">
        <v>5.3413333926934529E-2</v>
      </c>
      <c r="E111" s="8"/>
      <c r="F111" s="8"/>
    </row>
    <row r="112" spans="1:6" x14ac:dyDescent="0.25">
      <c r="B112" s="137" t="s">
        <v>201</v>
      </c>
      <c r="C112" s="34">
        <v>28573.194750518385</v>
      </c>
      <c r="D112" s="35">
        <v>0.46748741681754041</v>
      </c>
      <c r="E112" s="8"/>
      <c r="F112" s="8"/>
    </row>
    <row r="113" spans="1:6" x14ac:dyDescent="0.25">
      <c r="B113" s="137" t="s">
        <v>202</v>
      </c>
      <c r="C113" s="34">
        <v>14936.512651032219</v>
      </c>
      <c r="D113" s="35">
        <v>0.2443770035678941</v>
      </c>
      <c r="E113" s="8"/>
      <c r="F113" s="8"/>
    </row>
    <row r="114" spans="1:6" x14ac:dyDescent="0.25">
      <c r="B114" s="137" t="s">
        <v>203</v>
      </c>
      <c r="C114" s="34">
        <v>3650.6549083143441</v>
      </c>
      <c r="D114" s="35">
        <v>5.9728540951801863E-2</v>
      </c>
      <c r="E114" s="8"/>
      <c r="F114" s="8"/>
    </row>
    <row r="115" spans="1:6" x14ac:dyDescent="0.25">
      <c r="B115" s="137" t="s">
        <v>204</v>
      </c>
      <c r="C115" s="34">
        <v>1290.0851882041782</v>
      </c>
      <c r="D115" s="35">
        <v>2.1107145958790628E-2</v>
      </c>
      <c r="E115" s="8"/>
      <c r="F115" s="8"/>
    </row>
    <row r="116" spans="1:6" ht="15.75" thickBot="1" x14ac:dyDescent="0.3">
      <c r="B116" s="137" t="s">
        <v>205</v>
      </c>
      <c r="C116" s="34">
        <v>9405.6662387975466</v>
      </c>
      <c r="D116" s="35">
        <v>0.15388655877703852</v>
      </c>
      <c r="E116" s="8"/>
      <c r="F116" s="8"/>
    </row>
    <row r="117" spans="1:6" ht="15.75" thickTop="1" x14ac:dyDescent="0.25">
      <c r="B117" s="138" t="s">
        <v>5</v>
      </c>
      <c r="C117" s="36">
        <v>61120.778276841746</v>
      </c>
      <c r="D117" s="37">
        <v>1</v>
      </c>
      <c r="E117" s="8"/>
      <c r="F117" s="8"/>
    </row>
    <row r="118" spans="1:6" x14ac:dyDescent="0.25">
      <c r="E118" s="8"/>
      <c r="F118" s="8"/>
    </row>
    <row r="119" spans="1:6" x14ac:dyDescent="0.25">
      <c r="E119" s="8"/>
      <c r="F119" s="8"/>
    </row>
    <row r="120" spans="1:6" ht="15.75" x14ac:dyDescent="0.25">
      <c r="A120" s="57">
        <v>4.9000000000000004</v>
      </c>
      <c r="B120" s="58" t="s">
        <v>130</v>
      </c>
      <c r="C120" s="17"/>
      <c r="D120" s="57"/>
      <c r="E120" s="8"/>
      <c r="F120" s="8"/>
    </row>
    <row r="121" spans="1:6" x14ac:dyDescent="0.25">
      <c r="E121" s="8"/>
      <c r="F121" s="8"/>
    </row>
    <row r="122" spans="1:6" x14ac:dyDescent="0.25">
      <c r="B122" s="134" t="s">
        <v>206</v>
      </c>
      <c r="C122" s="135" t="s">
        <v>207</v>
      </c>
      <c r="D122" s="136" t="s">
        <v>19</v>
      </c>
      <c r="E122" s="8"/>
      <c r="F122" s="8"/>
    </row>
    <row r="123" spans="1:6" x14ac:dyDescent="0.25">
      <c r="B123" s="137" t="s">
        <v>263</v>
      </c>
      <c r="C123" s="73">
        <v>27132.83355437046</v>
      </c>
      <c r="D123" s="74">
        <v>0.59309740305640857</v>
      </c>
      <c r="E123" s="8"/>
      <c r="F123" s="8"/>
    </row>
    <row r="124" spans="1:6" x14ac:dyDescent="0.25">
      <c r="B124" s="137" t="s">
        <v>208</v>
      </c>
      <c r="C124" s="73">
        <v>381.41925199555038</v>
      </c>
      <c r="D124" s="74">
        <v>8.3374545965119191E-3</v>
      </c>
      <c r="E124" s="8"/>
      <c r="F124" s="8"/>
    </row>
    <row r="125" spans="1:6" x14ac:dyDescent="0.25">
      <c r="B125" s="137" t="s">
        <v>209</v>
      </c>
      <c r="C125" s="73">
        <v>1329.5047870880744</v>
      </c>
      <c r="D125" s="74">
        <v>2.9061684066019246E-2</v>
      </c>
      <c r="E125" s="8"/>
      <c r="F125" s="8"/>
    </row>
    <row r="126" spans="1:6" x14ac:dyDescent="0.25">
      <c r="B126" s="137" t="s">
        <v>210</v>
      </c>
      <c r="C126" s="73">
        <v>3432.4548377156671</v>
      </c>
      <c r="D126" s="74">
        <v>7.5030130792574451E-2</v>
      </c>
      <c r="E126" s="8"/>
      <c r="F126" s="8"/>
    </row>
    <row r="127" spans="1:6" x14ac:dyDescent="0.25">
      <c r="B127" s="137" t="s">
        <v>211</v>
      </c>
      <c r="C127" s="73">
        <v>0</v>
      </c>
      <c r="D127" s="74">
        <v>0</v>
      </c>
      <c r="E127" s="8"/>
      <c r="F127" s="8"/>
    </row>
    <row r="128" spans="1:6" x14ac:dyDescent="0.25">
      <c r="B128" s="137" t="s">
        <v>212</v>
      </c>
      <c r="C128" s="73">
        <v>5687.364096807738</v>
      </c>
      <c r="D128" s="74">
        <v>0.12432025830599581</v>
      </c>
      <c r="E128" s="8"/>
      <c r="F128" s="8"/>
    </row>
    <row r="129" spans="2:6" x14ac:dyDescent="0.25">
      <c r="B129" s="137" t="s">
        <v>213</v>
      </c>
      <c r="C129" s="73">
        <v>4200.743752644903</v>
      </c>
      <c r="D129" s="74">
        <v>9.1824180677871389E-2</v>
      </c>
      <c r="E129" s="8"/>
      <c r="F129" s="8"/>
    </row>
    <row r="130" spans="2:6" x14ac:dyDescent="0.25">
      <c r="B130" s="137" t="s">
        <v>214</v>
      </c>
      <c r="C130" s="73">
        <v>264.88031746031749</v>
      </c>
      <c r="D130" s="74">
        <v>5.7900266144951269E-3</v>
      </c>
      <c r="E130" s="8"/>
      <c r="F130" s="8"/>
    </row>
    <row r="131" spans="2:6" x14ac:dyDescent="0.25">
      <c r="B131" s="137" t="s">
        <v>215</v>
      </c>
      <c r="C131" s="73">
        <v>47.885714285714286</v>
      </c>
      <c r="D131" s="74">
        <v>1.0467352305628837E-3</v>
      </c>
      <c r="E131" s="8"/>
      <c r="F131" s="8"/>
    </row>
    <row r="132" spans="2:6" x14ac:dyDescent="0.25">
      <c r="B132" s="137" t="s">
        <v>216</v>
      </c>
      <c r="C132" s="73">
        <v>3222.5555011966003</v>
      </c>
      <c r="D132" s="74">
        <v>7.0441935050199841E-2</v>
      </c>
      <c r="E132" s="8"/>
      <c r="F132" s="8"/>
    </row>
    <row r="133" spans="2:6" ht="15.75" thickBot="1" x14ac:dyDescent="0.3">
      <c r="B133" s="137" t="s">
        <v>217</v>
      </c>
      <c r="C133" s="73">
        <v>48.043835616438358</v>
      </c>
      <c r="D133" s="74">
        <v>1.050191609360636E-3</v>
      </c>
      <c r="E133" s="8"/>
      <c r="F133" s="8"/>
    </row>
    <row r="134" spans="2:6" ht="15.75" thickTop="1" x14ac:dyDescent="0.25">
      <c r="B134" s="138" t="s">
        <v>5</v>
      </c>
      <c r="C134" s="75">
        <v>45747.685649181469</v>
      </c>
      <c r="D134" s="76">
        <v>0.99999999999999978</v>
      </c>
      <c r="E134" s="8"/>
      <c r="F134" s="8"/>
    </row>
    <row r="135" spans="2:6" x14ac:dyDescent="0.25">
      <c r="E135" s="8"/>
      <c r="F135" s="8"/>
    </row>
    <row r="136" spans="2:6" x14ac:dyDescent="0.25">
      <c r="B136" s="134" t="s">
        <v>264</v>
      </c>
      <c r="C136" s="135" t="s">
        <v>207</v>
      </c>
      <c r="D136" s="136" t="s">
        <v>19</v>
      </c>
      <c r="E136" s="8"/>
      <c r="F136" s="8"/>
    </row>
    <row r="137" spans="2:6" x14ac:dyDescent="0.25">
      <c r="B137" s="137" t="s">
        <v>265</v>
      </c>
      <c r="C137" s="73">
        <v>1295.1381595636731</v>
      </c>
      <c r="D137" s="74">
        <v>0.38456986020065642</v>
      </c>
      <c r="E137" s="8"/>
      <c r="F137" s="8"/>
    </row>
    <row r="138" spans="2:6" x14ac:dyDescent="0.25">
      <c r="B138" s="137" t="s">
        <v>266</v>
      </c>
      <c r="C138" s="73">
        <v>638.19777334537616</v>
      </c>
      <c r="D138" s="74">
        <v>0.18950227561705577</v>
      </c>
      <c r="E138" s="8"/>
      <c r="F138" s="8"/>
    </row>
    <row r="139" spans="2:6" x14ac:dyDescent="0.25">
      <c r="B139" s="137" t="s">
        <v>267</v>
      </c>
      <c r="C139" s="73">
        <v>585.21771483305963</v>
      </c>
      <c r="D139" s="74">
        <v>0.17377072331504631</v>
      </c>
      <c r="E139" s="8"/>
      <c r="F139" s="8"/>
    </row>
    <row r="140" spans="2:6" x14ac:dyDescent="0.25">
      <c r="B140" s="137" t="s">
        <v>268</v>
      </c>
      <c r="C140" s="73">
        <v>287.08844591402931</v>
      </c>
      <c r="D140" s="74">
        <v>8.5246166746856686E-2</v>
      </c>
      <c r="E140" s="8"/>
      <c r="F140" s="8"/>
    </row>
    <row r="141" spans="2:6" x14ac:dyDescent="0.25">
      <c r="B141" s="137" t="s">
        <v>269</v>
      </c>
      <c r="C141" s="73">
        <v>108.77777777777777</v>
      </c>
      <c r="D141" s="74">
        <v>3.2299762372094205E-2</v>
      </c>
      <c r="E141" s="8"/>
      <c r="F141" s="8"/>
    </row>
    <row r="142" spans="2:6" x14ac:dyDescent="0.25">
      <c r="B142" s="137" t="s">
        <v>270</v>
      </c>
      <c r="C142" s="73">
        <v>335.21296296296293</v>
      </c>
      <c r="D142" s="74">
        <v>9.9535946302087716E-2</v>
      </c>
      <c r="E142" s="8"/>
      <c r="F142" s="8"/>
    </row>
    <row r="143" spans="2:6" ht="15.75" thickBot="1" x14ac:dyDescent="0.3">
      <c r="B143" s="137" t="s">
        <v>271</v>
      </c>
      <c r="C143" s="73">
        <v>118.12499999999999</v>
      </c>
      <c r="D143" s="74">
        <v>3.5075265446202909E-2</v>
      </c>
      <c r="E143" s="8"/>
      <c r="F143" s="8"/>
    </row>
    <row r="144" spans="2:6" ht="15.75" thickTop="1" x14ac:dyDescent="0.25">
      <c r="B144" s="138" t="s">
        <v>5</v>
      </c>
      <c r="C144" s="75">
        <v>3367.7578343968789</v>
      </c>
      <c r="D144" s="76">
        <v>1</v>
      </c>
      <c r="E144" s="8"/>
      <c r="F144" s="8"/>
    </row>
    <row r="145" spans="1:6" x14ac:dyDescent="0.25">
      <c r="E145" s="8"/>
      <c r="F145" s="8"/>
    </row>
    <row r="146" spans="1:6" x14ac:dyDescent="0.25">
      <c r="E146" s="8"/>
      <c r="F146" s="8"/>
    </row>
    <row r="147" spans="1:6" ht="15.75" x14ac:dyDescent="0.25">
      <c r="A147" s="57" t="s">
        <v>160</v>
      </c>
      <c r="B147" s="58" t="s">
        <v>131</v>
      </c>
      <c r="C147" s="17"/>
      <c r="D147" s="57"/>
      <c r="E147" s="8"/>
      <c r="F147" s="8"/>
    </row>
    <row r="148" spans="1:6" x14ac:dyDescent="0.25">
      <c r="A148" s="154"/>
    </row>
    <row r="149" spans="1:6" x14ac:dyDescent="0.25">
      <c r="B149" s="48" t="s">
        <v>242</v>
      </c>
      <c r="C149" s="49" t="s">
        <v>166</v>
      </c>
      <c r="D149" s="50" t="s">
        <v>19</v>
      </c>
    </row>
    <row r="150" spans="1:6" x14ac:dyDescent="0.25">
      <c r="B150" s="51" t="s">
        <v>218</v>
      </c>
      <c r="C150" s="52">
        <v>391.18645333889236</v>
      </c>
      <c r="D150" s="53">
        <v>6.4002204220477065E-3</v>
      </c>
    </row>
    <row r="151" spans="1:6" x14ac:dyDescent="0.25">
      <c r="B151" s="51" t="s">
        <v>219</v>
      </c>
      <c r="C151" s="52">
        <v>130.07844746716697</v>
      </c>
      <c r="D151" s="77">
        <v>2.1282197500494334E-3</v>
      </c>
    </row>
    <row r="152" spans="1:6" x14ac:dyDescent="0.25">
      <c r="B152" s="51" t="s">
        <v>220</v>
      </c>
      <c r="C152" s="52">
        <v>0</v>
      </c>
      <c r="D152" s="77">
        <v>0</v>
      </c>
    </row>
    <row r="153" spans="1:6" x14ac:dyDescent="0.25">
      <c r="B153" s="51" t="s">
        <v>221</v>
      </c>
      <c r="C153" s="52">
        <v>106.94821428571427</v>
      </c>
      <c r="D153" s="77">
        <v>1.7497848898667613E-3</v>
      </c>
    </row>
    <row r="154" spans="1:6" x14ac:dyDescent="0.25">
      <c r="B154" s="51" t="s">
        <v>222</v>
      </c>
      <c r="C154" s="52">
        <v>225.23133561643834</v>
      </c>
      <c r="D154" s="77">
        <v>3.685020740349064E-3</v>
      </c>
    </row>
    <row r="155" spans="1:6" x14ac:dyDescent="0.25">
      <c r="B155" s="51" t="s">
        <v>223</v>
      </c>
      <c r="C155" s="52">
        <v>408.652129267232</v>
      </c>
      <c r="D155" s="77">
        <v>6.6859771879257558E-3</v>
      </c>
    </row>
    <row r="156" spans="1:6" x14ac:dyDescent="0.25">
      <c r="B156" s="51" t="s">
        <v>224</v>
      </c>
      <c r="C156" s="52">
        <v>1010.7772395508387</v>
      </c>
      <c r="D156" s="77">
        <v>1.6537375145529117E-2</v>
      </c>
    </row>
    <row r="157" spans="1:6" x14ac:dyDescent="0.25">
      <c r="B157" s="51" t="s">
        <v>225</v>
      </c>
      <c r="C157" s="52">
        <v>5071.8600731044635</v>
      </c>
      <c r="D157" s="77">
        <v>8.2980947168765973E-2</v>
      </c>
    </row>
    <row r="158" spans="1:6" x14ac:dyDescent="0.25">
      <c r="B158" s="51" t="s">
        <v>226</v>
      </c>
      <c r="C158" s="52">
        <v>6312.4836128235456</v>
      </c>
      <c r="D158" s="77">
        <v>0.10327884871216216</v>
      </c>
    </row>
    <row r="159" spans="1:6" x14ac:dyDescent="0.25">
      <c r="B159" s="51" t="s">
        <v>227</v>
      </c>
      <c r="C159" s="52">
        <v>3999.4690283209993</v>
      </c>
      <c r="D159" s="77">
        <v>6.54355055854446E-2</v>
      </c>
    </row>
    <row r="160" spans="1:6" x14ac:dyDescent="0.25">
      <c r="B160" s="51" t="s">
        <v>228</v>
      </c>
      <c r="C160" s="52">
        <v>3232.5159280654684</v>
      </c>
      <c r="D160" s="77">
        <v>5.2887348937607478E-2</v>
      </c>
    </row>
    <row r="161" spans="2:4" x14ac:dyDescent="0.25">
      <c r="B161" s="51" t="s">
        <v>229</v>
      </c>
      <c r="C161" s="52">
        <v>2630.4083268472241</v>
      </c>
      <c r="D161" s="77">
        <v>4.3036237446666611E-2</v>
      </c>
    </row>
    <row r="162" spans="2:4" x14ac:dyDescent="0.25">
      <c r="B162" s="51" t="s">
        <v>230</v>
      </c>
      <c r="C162" s="52">
        <v>3166.6219207978079</v>
      </c>
      <c r="D162" s="77">
        <v>5.1809253907972891E-2</v>
      </c>
    </row>
    <row r="163" spans="2:4" x14ac:dyDescent="0.25">
      <c r="B163" s="51" t="s">
        <v>231</v>
      </c>
      <c r="C163" s="52">
        <v>3091.3983075123233</v>
      </c>
      <c r="D163" s="77">
        <v>5.0578516744503456E-2</v>
      </c>
    </row>
    <row r="164" spans="2:4" x14ac:dyDescent="0.25">
      <c r="B164" s="51" t="s">
        <v>232</v>
      </c>
      <c r="C164" s="52">
        <v>5410.8129623275227</v>
      </c>
      <c r="D164" s="77">
        <v>8.8526571730151604E-2</v>
      </c>
    </row>
    <row r="165" spans="2:4" x14ac:dyDescent="0.25">
      <c r="B165" s="51" t="s">
        <v>233</v>
      </c>
      <c r="C165" s="52">
        <v>4594.8390382284961</v>
      </c>
      <c r="D165" s="77">
        <v>7.5176383020133269E-2</v>
      </c>
    </row>
    <row r="166" spans="2:4" x14ac:dyDescent="0.25">
      <c r="B166" s="51" t="s">
        <v>234</v>
      </c>
      <c r="C166" s="52">
        <v>2790.1057348687214</v>
      </c>
      <c r="D166" s="77">
        <v>4.5649054438265779E-2</v>
      </c>
    </row>
    <row r="167" spans="2:4" x14ac:dyDescent="0.25">
      <c r="B167" s="51" t="s">
        <v>235</v>
      </c>
      <c r="C167" s="52">
        <v>3772.9231711228094</v>
      </c>
      <c r="D167" s="77">
        <v>6.1728977894123849E-2</v>
      </c>
    </row>
    <row r="168" spans="2:4" x14ac:dyDescent="0.25">
      <c r="B168" s="51" t="s">
        <v>236</v>
      </c>
      <c r="C168" s="52">
        <v>3765.5505465226615</v>
      </c>
      <c r="D168" s="77">
        <v>6.160835402760903E-2</v>
      </c>
    </row>
    <row r="169" spans="2:4" x14ac:dyDescent="0.25">
      <c r="B169" s="51" t="s">
        <v>237</v>
      </c>
      <c r="C169" s="52">
        <v>4337.2148844244812</v>
      </c>
      <c r="D169" s="77">
        <v>7.0961381819770172E-2</v>
      </c>
    </row>
    <row r="170" spans="2:4" x14ac:dyDescent="0.25">
      <c r="B170" s="51" t="s">
        <v>238</v>
      </c>
      <c r="C170" s="52">
        <v>3460.1384536383903</v>
      </c>
      <c r="D170" s="77">
        <v>5.6611492052113049E-2</v>
      </c>
    </row>
    <row r="171" spans="2:4" x14ac:dyDescent="0.25">
      <c r="B171" s="51" t="s">
        <v>239</v>
      </c>
      <c r="C171" s="52">
        <v>1965.6014538020816</v>
      </c>
      <c r="D171" s="77">
        <v>3.2159300146654628E-2</v>
      </c>
    </row>
    <row r="172" spans="2:4" x14ac:dyDescent="0.25">
      <c r="B172" s="51" t="s">
        <v>240</v>
      </c>
      <c r="C172" s="52">
        <v>802.66017459382738</v>
      </c>
      <c r="D172" s="77">
        <v>1.3132361812512292E-2</v>
      </c>
    </row>
    <row r="173" spans="2:4" ht="15.75" thickBot="1" x14ac:dyDescent="0.3">
      <c r="B173" s="51" t="s">
        <v>241</v>
      </c>
      <c r="C173" s="52">
        <v>443.30084031463878</v>
      </c>
      <c r="D173" s="77">
        <v>7.2528664197753267E-3</v>
      </c>
    </row>
    <row r="174" spans="2:4" ht="15.75" thickTop="1" x14ac:dyDescent="0.25">
      <c r="B174" s="54" t="s">
        <v>5</v>
      </c>
      <c r="C174" s="55">
        <v>61120.778276841746</v>
      </c>
      <c r="D174" s="56">
        <v>1.0000000000000002</v>
      </c>
    </row>
  </sheetData>
  <mergeCells count="6">
    <mergeCell ref="G77:H79"/>
    <mergeCell ref="C77:F77"/>
    <mergeCell ref="C78:D78"/>
    <mergeCell ref="E78:F78"/>
    <mergeCell ref="A77:A79"/>
    <mergeCell ref="B77:B79"/>
  </mergeCells>
  <hyperlinks>
    <hyperlink ref="A1" location="RESUMEN!A60" display="VOLVER"/>
    <hyperlink ref="A34" location="RESUMEN!A60" display="VOLVER"/>
    <hyperlink ref="A66" location="RESUMEN!A60" display="VOLVER"/>
    <hyperlink ref="A101" location="RESUMEN!A60" display="VOLVER"/>
    <hyperlink ref="A148" location="RESUMEN!A60" display="VOLV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2018-11-08T12:28:36Z</dcterms:modified>
</cp:coreProperties>
</file>