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895" windowWidth="19230" windowHeight="5955"/>
  </bookViews>
  <sheets>
    <sheet name="RESUMEN" sheetId="2" r:id="rId1"/>
    <sheet name="Muestra" sheetId="1" r:id="rId2"/>
    <sheet name="Matrices" sheetId="4" r:id="rId3"/>
    <sheet name="Hogares" sheetId="3" r:id="rId4"/>
    <sheet name="Personas" sheetId="5" r:id="rId5"/>
    <sheet name="Viajes" sheetId="6" r:id="rId6"/>
  </sheets>
  <calcPr calcId="145621"/>
</workbook>
</file>

<file path=xl/calcChain.xml><?xml version="1.0" encoding="utf-8"?>
<calcChain xmlns="http://schemas.openxmlformats.org/spreadsheetml/2006/main">
  <c r="D91" i="6" l="1"/>
  <c r="D90" i="6"/>
  <c r="D89" i="6"/>
  <c r="D88" i="6"/>
  <c r="D87" i="6"/>
  <c r="D86" i="6"/>
  <c r="D85" i="6"/>
  <c r="D84" i="6"/>
  <c r="D83" i="6"/>
  <c r="D82" i="6"/>
  <c r="D81" i="6"/>
  <c r="F91" i="6"/>
  <c r="F90" i="6"/>
  <c r="F89" i="6"/>
  <c r="F88" i="6"/>
  <c r="F87" i="6"/>
  <c r="F86" i="6"/>
  <c r="F85" i="6"/>
  <c r="F84" i="6"/>
  <c r="F83" i="6"/>
  <c r="F82" i="6"/>
  <c r="F81" i="6"/>
  <c r="H91" i="6"/>
  <c r="H90" i="6"/>
  <c r="H89" i="6"/>
  <c r="H88" i="6"/>
  <c r="H87" i="6"/>
  <c r="H86" i="6"/>
  <c r="H85" i="6"/>
  <c r="H84" i="6"/>
  <c r="H83" i="6"/>
  <c r="H82" i="6"/>
  <c r="H81" i="6"/>
  <c r="H80" i="6"/>
  <c r="F80" i="6"/>
  <c r="D80" i="6"/>
</calcChain>
</file>

<file path=xl/sharedStrings.xml><?xml version="1.0" encoding="utf-8"?>
<sst xmlns="http://schemas.openxmlformats.org/spreadsheetml/2006/main" count="589" uniqueCount="289">
  <si>
    <t>INFORMACIÓN GENERAL. ENCUESTA DOMICILIARIA DE MOVILIDAD</t>
  </si>
  <si>
    <t>MUNICIPIO:</t>
  </si>
  <si>
    <t>MUESTRA</t>
  </si>
  <si>
    <t>Municipio</t>
  </si>
  <si>
    <t>Personas</t>
  </si>
  <si>
    <t>Total</t>
  </si>
  <si>
    <t>Total general</t>
  </si>
  <si>
    <t>MATRIZ ORIGEN/DESTINO DE VIAJES TOTALES DEL ÁMBITO A NIVEL DE MUNICIPIO</t>
  </si>
  <si>
    <t>MATRICES ORIGEN/DESTINO DE VIAJES INTERNOS A CADA MUNICIPIO (NIVEL DE DESAGREGACIÓN ZONAL)</t>
  </si>
  <si>
    <t>EN VEHÍCULO PRIVADO</t>
  </si>
  <si>
    <t>ZONA_DESTINO</t>
  </si>
  <si>
    <t>EN TRANSPORTE PÚBLICO</t>
  </si>
  <si>
    <t>EN BICICLETA</t>
  </si>
  <si>
    <t xml:space="preserve"> A PIE</t>
  </si>
  <si>
    <t>MOVILIDAD OBLIGADA</t>
  </si>
  <si>
    <t>CARACTERIZACIÓN DE LOS HOGARES</t>
  </si>
  <si>
    <t>TAMAÑO MEDIO FAMILIAR</t>
  </si>
  <si>
    <t>Tamaño del hogar</t>
  </si>
  <si>
    <t>Hogares</t>
  </si>
  <si>
    <t>%</t>
  </si>
  <si>
    <t>1 persona</t>
  </si>
  <si>
    <t>2 personas</t>
  </si>
  <si>
    <t>3 personas</t>
  </si>
  <si>
    <t>4 personas</t>
  </si>
  <si>
    <t>5 ó más  personas</t>
  </si>
  <si>
    <t>HOGARES SEGÚN TAMAÑO FAMILIAR</t>
  </si>
  <si>
    <t>MOTORIZACIÓN</t>
  </si>
  <si>
    <t>NÚMERO MEDIO DE TURISMOS POR HOGAR</t>
  </si>
  <si>
    <t>ÍNDICE DE MOTORIZACIÓN (veh/1.000 hab)</t>
  </si>
  <si>
    <t>NÚMERO MEDIO DE BICICLETAS POR HOGAR</t>
  </si>
  <si>
    <t>HOGARES SEGÚN NÚMERO DE BICICLETAS</t>
  </si>
  <si>
    <t>HOGARES SEGÚN NÚMERO DE OTROS VEHÍCULOS A MOTOR</t>
  </si>
  <si>
    <t>HOGARES SEGÚN NÚMERO DE TURISMOS</t>
  </si>
  <si>
    <t>TIPO DE APARCAMIENTO POR MUNICIPIO SEGÚN VEHÍCULO</t>
  </si>
  <si>
    <t>Turismos en el hogar</t>
  </si>
  <si>
    <t>Sin turismos</t>
  </si>
  <si>
    <t>1 turismo</t>
  </si>
  <si>
    <t>2 turismos</t>
  </si>
  <si>
    <t>3 turismos</t>
  </si>
  <si>
    <t>4 o más turismos</t>
  </si>
  <si>
    <t>Bicicletas en el hogar</t>
  </si>
  <si>
    <t>Sin bicicletas</t>
  </si>
  <si>
    <t>1 bicicleta</t>
  </si>
  <si>
    <t>2 bicicletas</t>
  </si>
  <si>
    <t>3 bicicletas</t>
  </si>
  <si>
    <t>4 o más bicicletas</t>
  </si>
  <si>
    <t>Otros vehículos en el hogar</t>
  </si>
  <si>
    <t>Tipo de aparcamiento</t>
  </si>
  <si>
    <t>Turismos</t>
  </si>
  <si>
    <t>Libre en la calle</t>
  </si>
  <si>
    <t>Plaza de aparcamiento en alquiler</t>
  </si>
  <si>
    <t>Plaza de aparcamiento en propiedad</t>
  </si>
  <si>
    <t>Plaza de aparcamiento gratuita (“de la empresa”, “no es mía”…)</t>
  </si>
  <si>
    <t>Bicicletas</t>
  </si>
  <si>
    <t>Aparcabicis (lugar privado)</t>
  </si>
  <si>
    <t>En casa (bicicletas)</t>
  </si>
  <si>
    <t>Otros vehículos</t>
  </si>
  <si>
    <t>CARACTERIZACIÓN DE LAS PERSONAS</t>
  </si>
  <si>
    <t>POBLACIÓN SEGÚN GÉNERO</t>
  </si>
  <si>
    <t>POBLACIÓN SEGÚN GRUPOS DE EDAD</t>
  </si>
  <si>
    <t>POBLACIÓN SEGÚN GÉNERO Y EDAD</t>
  </si>
  <si>
    <t>POBLACIÓN SEGÚN NIVEL ESTUDIOS</t>
  </si>
  <si>
    <t>ACTIVIDAD DE LA POBLACIÓN</t>
  </si>
  <si>
    <t>POBLACIÓN CON MOVILIDAD REDUCIDA</t>
  </si>
  <si>
    <t>POBLACIÓN SEGÚN DISPONIBILIDAD CARNET DE CONDUCIR</t>
  </si>
  <si>
    <t>DISPONIBILIDAD DE VEHÍCULO</t>
  </si>
  <si>
    <t>POBLACIÓN VIAJÓ/NO VIAJÓ</t>
  </si>
  <si>
    <t>MOTIVOS DE NO VIAJE</t>
  </si>
  <si>
    <t>Sexo</t>
  </si>
  <si>
    <t>Total (V. absolutos)</t>
  </si>
  <si>
    <t>Total (%)</t>
  </si>
  <si>
    <t>Hombre</t>
  </si>
  <si>
    <t>Mujer</t>
  </si>
  <si>
    <t>Grupos de edad</t>
  </si>
  <si>
    <t>De 5 a 17 años</t>
  </si>
  <si>
    <t>De 18 a 44 años</t>
  </si>
  <si>
    <t>De 45 a 64 años</t>
  </si>
  <si>
    <t>De 65 a 79 años</t>
  </si>
  <si>
    <t>Nivel de estudios</t>
  </si>
  <si>
    <t>Estudios primarios acabados</t>
  </si>
  <si>
    <t>Estudios secundarios acabados</t>
  </si>
  <si>
    <t>Estudios universitarios acabados</t>
  </si>
  <si>
    <t>Formación Profesional</t>
  </si>
  <si>
    <t>Sin estudios</t>
  </si>
  <si>
    <t>Otros</t>
  </si>
  <si>
    <t>Actividad de la población</t>
  </si>
  <si>
    <t>Desempleado, buscando empleo</t>
  </si>
  <si>
    <t>Desempleado, que no busca empleo</t>
  </si>
  <si>
    <t>Escolar/Estudiante</t>
  </si>
  <si>
    <t>Ocupado</t>
  </si>
  <si>
    <t>Pensionista</t>
  </si>
  <si>
    <t>Persona jubilada</t>
  </si>
  <si>
    <t>Trabajo doméstico no remunerado (tareas del hogar)</t>
  </si>
  <si>
    <t>Movilidad reducida</t>
  </si>
  <si>
    <t>No</t>
  </si>
  <si>
    <t>Sí, permanente</t>
  </si>
  <si>
    <t>Sí, temporal</t>
  </si>
  <si>
    <t>Carnet de conducir</t>
  </si>
  <si>
    <t>Carnet de coche o superior</t>
  </si>
  <si>
    <t>Carnet de coche y de moto</t>
  </si>
  <si>
    <t>No procede (menor de 15 años)</t>
  </si>
  <si>
    <t>No tiene ningún carnet de conducir</t>
  </si>
  <si>
    <t>Disponibilidad de vehículo</t>
  </si>
  <si>
    <t>Sí, pero no lo uso como conductor</t>
  </si>
  <si>
    <t>Sí, sólo como acompañante</t>
  </si>
  <si>
    <t>Sí, y a veces lo uso como conductor</t>
  </si>
  <si>
    <t>Sí, y lo uso como conductor</t>
  </si>
  <si>
    <t>Viajó</t>
  </si>
  <si>
    <t>Sí</t>
  </si>
  <si>
    <t>Motivo de no viaje</t>
  </si>
  <si>
    <t>Indisposición, enfermedad o baja</t>
  </si>
  <si>
    <t>No sale habitualmente</t>
  </si>
  <si>
    <t>Trabaja en el propio domicilio</t>
  </si>
  <si>
    <t>Vacaciones</t>
  </si>
  <si>
    <t>No quiere contestar</t>
  </si>
  <si>
    <t>DATOS GLOBALES Y RATIOS DE MOVILIDAD</t>
  </si>
  <si>
    <t>VIAJES POR PERSONA</t>
  </si>
  <si>
    <t>VIAJES POR PERSONA QUE VIAJÓ</t>
  </si>
  <si>
    <t>VIAJES POR PERSONA SEGÚN GRUPOS DE EDAD</t>
  </si>
  <si>
    <t>VIAJES POR PERSONA SEGÚN RELACIÓN CON LA ACTIVIDAD</t>
  </si>
  <si>
    <t>VIAJES POR PERSONA SEGÚN SU NIVEL DE ESTUDIOS</t>
  </si>
  <si>
    <t>VIAJES POR MODO PRIORITARIO</t>
  </si>
  <si>
    <t>MOVILIDAD MOTORIZADA / NO MOTORIZADA</t>
  </si>
  <si>
    <t>MOVILIDAD SOSTENIBLE / NO SOSTENIBLE</t>
  </si>
  <si>
    <t>VIAJES POR MOTIVO</t>
  </si>
  <si>
    <t>MOVILIDAD OBLIGADA / NO OBLIGADA</t>
  </si>
  <si>
    <t>VIAJES POR MODO PRIORITARIO Y MOTIVO</t>
  </si>
  <si>
    <t>VIAJES POR MODO PRIORITARIO Y MOVILIDAD OBLIGADA / NO OBLIGADA</t>
  </si>
  <si>
    <t>VIAJES BASADOS / NO BASADOS EN CASA</t>
  </si>
  <si>
    <t>FRECUENCIA DE VIAJE</t>
  </si>
  <si>
    <t>MOTIVOS EN LA ELECCIÓN MODAL</t>
  </si>
  <si>
    <t>DISTRIBUCIÓN HORARIA DE LA MOVILIDAD</t>
  </si>
  <si>
    <t>EXPLOTACIÓN DE VARIABLES DEL MUNICIPIO</t>
  </si>
  <si>
    <t>4.1.1</t>
  </si>
  <si>
    <t>4.1.2</t>
  </si>
  <si>
    <t>4.2.1</t>
  </si>
  <si>
    <t>4.2.2</t>
  </si>
  <si>
    <t>4.2.3</t>
  </si>
  <si>
    <t>4.2.4</t>
  </si>
  <si>
    <t>4.2.5</t>
  </si>
  <si>
    <t>4.2.6</t>
  </si>
  <si>
    <t>4.2.7</t>
  </si>
  <si>
    <t>4.3.1</t>
  </si>
  <si>
    <t>4.3.2</t>
  </si>
  <si>
    <t>4.3.3</t>
  </si>
  <si>
    <t>4.3.4</t>
  </si>
  <si>
    <t>4.3.5</t>
  </si>
  <si>
    <t>4.3.6</t>
  </si>
  <si>
    <t>4.3.7</t>
  </si>
  <si>
    <t>4.3.8</t>
  </si>
  <si>
    <t>4.3.9</t>
  </si>
  <si>
    <t>4.3.10</t>
  </si>
  <si>
    <t>A</t>
  </si>
  <si>
    <t>B</t>
  </si>
  <si>
    <t>C</t>
  </si>
  <si>
    <t>4.4.1</t>
  </si>
  <si>
    <t>4.4.2</t>
  </si>
  <si>
    <t>4.4.3</t>
  </si>
  <si>
    <t>4.4.4</t>
  </si>
  <si>
    <t>4.4.5</t>
  </si>
  <si>
    <t>4.10</t>
  </si>
  <si>
    <t>4.5.1</t>
  </si>
  <si>
    <t>4.5.2</t>
  </si>
  <si>
    <t>4.6.1</t>
  </si>
  <si>
    <t>4.7.1</t>
  </si>
  <si>
    <t>4.7.2</t>
  </si>
  <si>
    <t>Viajes</t>
  </si>
  <si>
    <t>Viajes/persona</t>
  </si>
  <si>
    <t>Viajes/Persona</t>
  </si>
  <si>
    <t>Movilidad</t>
  </si>
  <si>
    <t>Motorizada</t>
  </si>
  <si>
    <t>No motorizada</t>
  </si>
  <si>
    <t>Sostenibilidad</t>
  </si>
  <si>
    <t>Mov. No sostenible</t>
  </si>
  <si>
    <t>Mov. sostenible</t>
  </si>
  <si>
    <t>Obligada</t>
  </si>
  <si>
    <t>No obligada</t>
  </si>
  <si>
    <t>MOV OBLIGADA</t>
  </si>
  <si>
    <t>Mov. No obligada</t>
  </si>
  <si>
    <t>Mov. Obligada</t>
  </si>
  <si>
    <t xml:space="preserve">Total Viajes </t>
  </si>
  <si>
    <t>MODO PRIORITARIO</t>
  </si>
  <si>
    <t xml:space="preserve">Viajes </t>
  </si>
  <si>
    <t>No motorizado</t>
  </si>
  <si>
    <t>A pie</t>
  </si>
  <si>
    <t>Bicicleta propia</t>
  </si>
  <si>
    <t>Transporte público</t>
  </si>
  <si>
    <t>Bus interurbano</t>
  </si>
  <si>
    <t>Vehículo privado</t>
  </si>
  <si>
    <t>Coche como acompañante</t>
  </si>
  <si>
    <t>Coche como conductor</t>
  </si>
  <si>
    <t>Furgoneta/camión</t>
  </si>
  <si>
    <t>Moto como acompañante</t>
  </si>
  <si>
    <t>Moto como conductor</t>
  </si>
  <si>
    <t>MODO</t>
  </si>
  <si>
    <t>Viajes basados en casa</t>
  </si>
  <si>
    <t>Viajes no basados en casa</t>
  </si>
  <si>
    <t>Frecuencia</t>
  </si>
  <si>
    <t>Diariamente</t>
  </si>
  <si>
    <t>Todos los días laborables</t>
  </si>
  <si>
    <t>Varias veces por semana</t>
  </si>
  <si>
    <t>Una vez a la semana</t>
  </si>
  <si>
    <t>Cada 15 días</t>
  </si>
  <si>
    <t>Esporádicamente</t>
  </si>
  <si>
    <t>Motivos de no utilización del TP</t>
  </si>
  <si>
    <t>Etapas</t>
  </si>
  <si>
    <t>No conozco el servicio de transporte público/las líneas</t>
  </si>
  <si>
    <t>Baja frecuencia de paso (mucho tiempo de espera)</t>
  </si>
  <si>
    <t>Horarios inadecuados</t>
  </si>
  <si>
    <t>Falta de puntualidad</t>
  </si>
  <si>
    <t>Demasiado lento (tardo más que andando o en coche)</t>
  </si>
  <si>
    <t>No es cómodo</t>
  </si>
  <si>
    <t>Por precio (es caro)</t>
  </si>
  <si>
    <t>Estoy muy cerca de mi destino</t>
  </si>
  <si>
    <t>Realización de otras actividades seguidas</t>
  </si>
  <si>
    <t>Tengo que pagar varios billetes</t>
  </si>
  <si>
    <t>De 0h a 1h</t>
  </si>
  <si>
    <t>De 1h a 2h</t>
  </si>
  <si>
    <t>De 2h a 3h</t>
  </si>
  <si>
    <t>De 3h a 4h</t>
  </si>
  <si>
    <t>De 4h a 5h</t>
  </si>
  <si>
    <t>De 5h a 6h</t>
  </si>
  <si>
    <t>De 6h a 7h</t>
  </si>
  <si>
    <t>De 7h a 8h</t>
  </si>
  <si>
    <t>De 8h a 9h</t>
  </si>
  <si>
    <t>De 9h a 10h</t>
  </si>
  <si>
    <t>De 10h a 11h</t>
  </si>
  <si>
    <t>De 11h a 12h</t>
  </si>
  <si>
    <t>De 12h a 13h</t>
  </si>
  <si>
    <t>De 13h a 14h</t>
  </si>
  <si>
    <t>De 14h a 15h</t>
  </si>
  <si>
    <t>De 15h a 16h</t>
  </si>
  <si>
    <t>De 16h a 17h</t>
  </si>
  <si>
    <t>De 17h a 18h</t>
  </si>
  <si>
    <t>De 18h a 19h</t>
  </si>
  <si>
    <t>De 19h a 20h</t>
  </si>
  <si>
    <t>De 20h a 21h</t>
  </si>
  <si>
    <t>De 21h a 22h</t>
  </si>
  <si>
    <t>De 22h a 23h</t>
  </si>
  <si>
    <t>De 23h a 24h</t>
  </si>
  <si>
    <t>Hora</t>
  </si>
  <si>
    <t>Alicante/Alacant</t>
  </si>
  <si>
    <t>Elche/Elx</t>
  </si>
  <si>
    <t>San Vicente del Raspeig/Sant Vicent del Raspeig</t>
  </si>
  <si>
    <t>Campello, el</t>
  </si>
  <si>
    <t>Sant Joan d'Alacant</t>
  </si>
  <si>
    <t>Mutxamel</t>
  </si>
  <si>
    <t>Crevillent</t>
  </si>
  <si>
    <t>Santa Pola</t>
  </si>
  <si>
    <t>Sin otros vehículos</t>
  </si>
  <si>
    <t>1 vehículo (otros)</t>
  </si>
  <si>
    <t>2 vehículos (otros)</t>
  </si>
  <si>
    <t>3 vehículos (otros)</t>
  </si>
  <si>
    <t>4 o más vehículos (otros)</t>
  </si>
  <si>
    <t>Aparcabicis (en la calle)</t>
  </si>
  <si>
    <t>Ocupado &amp; Estudiante</t>
  </si>
  <si>
    <t>Carnet de moto/ciclomotor</t>
  </si>
  <si>
    <t>Bus discrecional (empresa/escolar)</t>
  </si>
  <si>
    <t>Bus urbano (Alicante)</t>
  </si>
  <si>
    <t>No hay servicio de transporte público o es inadecuado.</t>
  </si>
  <si>
    <t>Motivos de no utilización del VP</t>
  </si>
  <si>
    <t>No tengo carnet de conducir</t>
  </si>
  <si>
    <t>No tengo vehículo disponible para el desplazamiento (lo usa mi mujer/mi marido/mis hijos/etc.)</t>
  </si>
  <si>
    <t>Dificultad para aparcar en destino (no hay aparcamiento/hay que pagar)</t>
  </si>
  <si>
    <t>Evitar atascos/congestión/es más rápido</t>
  </si>
  <si>
    <t>Es más barato</t>
  </si>
  <si>
    <t>Es más cómodo</t>
  </si>
  <si>
    <t>Es más ecológico</t>
  </si>
  <si>
    <t>Resto de la provincia</t>
  </si>
  <si>
    <t>Resto de España</t>
  </si>
  <si>
    <t xml:space="preserve"> </t>
  </si>
  <si>
    <t xml:space="preserve">ZONA_DESTINO </t>
  </si>
  <si>
    <t xml:space="preserve">ZONA_ORIGEN </t>
  </si>
  <si>
    <t xml:space="preserve">Total </t>
  </si>
  <si>
    <t>ZONA_ORIGEN</t>
  </si>
  <si>
    <t xml:space="preserve">Total  </t>
  </si>
  <si>
    <t>MUNICIPIO ORIGEN</t>
  </si>
  <si>
    <t>MUNICIPIO DESTINO</t>
  </si>
  <si>
    <t>SANTA POLA</t>
  </si>
  <si>
    <t>1210101</t>
  </si>
  <si>
    <t>1210102</t>
  </si>
  <si>
    <t>1210103</t>
  </si>
  <si>
    <t>1210104</t>
  </si>
  <si>
    <t>1210201</t>
  </si>
  <si>
    <t>1210202</t>
  </si>
  <si>
    <t>1210203</t>
  </si>
  <si>
    <t>1210204</t>
  </si>
  <si>
    <t>(SANTA POLA)</t>
  </si>
  <si>
    <t>Bus urbano (Santa Pola)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</si>
</sst>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9"/>
      <color theme="3"/>
      <name val="Cambria"/>
      <family val="2"/>
      <scheme val="major"/>
    </font>
    <font>
      <b/>
      <sz val="12"/>
      <color theme="0"/>
      <name val="Calibri"/>
      <family val="2"/>
      <scheme val="minor"/>
    </font>
    <font>
      <b/>
      <sz val="9"/>
      <name val="Calibri"/>
      <family val="2"/>
    </font>
    <font>
      <sz val="9"/>
      <color theme="1"/>
      <name val="Calibri"/>
      <family val="2"/>
    </font>
    <font>
      <b/>
      <sz val="11"/>
      <color theme="4"/>
      <name val="Calibri"/>
      <family val="2"/>
      <scheme val="minor"/>
    </font>
    <font>
      <sz val="10"/>
      <name val="Calibri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9"/>
      <color theme="5"/>
      <name val="Cambria"/>
      <family val="2"/>
      <scheme val="major"/>
    </font>
    <font>
      <sz val="11"/>
      <color theme="5"/>
      <name val="Calibri"/>
      <family val="2"/>
      <scheme val="minor"/>
    </font>
    <font>
      <b/>
      <sz val="14"/>
      <color theme="5"/>
      <name val="Calibri"/>
      <family val="2"/>
      <scheme val="minor"/>
    </font>
    <font>
      <b/>
      <sz val="12"/>
      <color theme="5"/>
      <name val="Calibri"/>
      <family val="2"/>
      <scheme val="minor"/>
    </font>
    <font>
      <b/>
      <sz val="10"/>
      <name val="Calibri"/>
      <family val="2"/>
    </font>
    <font>
      <b/>
      <sz val="10"/>
      <color theme="0"/>
      <name val="Calibri"/>
      <family val="2"/>
    </font>
    <font>
      <b/>
      <sz val="10"/>
      <color rgb="FFFFFFFF"/>
      <name val="Calibri"/>
      <family val="2"/>
    </font>
    <font>
      <u/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u/>
      <sz val="11"/>
      <color rgb="FFC00000"/>
      <name val="Calibri"/>
      <family val="2"/>
      <scheme val="minor"/>
    </font>
    <font>
      <u/>
      <sz val="11"/>
      <color theme="4"/>
      <name val="Calibri"/>
      <family val="2"/>
      <scheme val="minor"/>
    </font>
    <font>
      <u/>
      <sz val="11"/>
      <color rgb="FFCB6967"/>
      <name val="Calibri"/>
      <family val="2"/>
      <scheme val="minor"/>
    </font>
    <font>
      <sz val="11"/>
      <color theme="4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0504D"/>
        <bgColor rgb="FFC0504D"/>
      </patternFill>
    </fill>
    <fill>
      <patternFill patternType="solid">
        <fgColor rgb="FFFAF1F0"/>
        <bgColor indexed="64"/>
      </patternFill>
    </fill>
    <fill>
      <patternFill patternType="solid">
        <fgColor theme="5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theme="5"/>
      </patternFill>
    </fill>
    <fill>
      <patternFill patternType="solid">
        <fgColor rgb="FFC0504D"/>
        <bgColor rgb="FF000000"/>
      </patternFill>
    </fill>
  </fills>
  <borders count="68">
    <border>
      <left/>
      <right/>
      <top/>
      <bottom/>
      <diagonal/>
    </border>
    <border>
      <left/>
      <right/>
      <top/>
      <bottom style="thick">
        <color theme="5"/>
      </bottom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 style="thin">
        <color rgb="FFC0504D"/>
      </left>
      <right/>
      <top style="thin">
        <color rgb="FFC0504D"/>
      </top>
      <bottom/>
      <diagonal/>
    </border>
    <border>
      <left/>
      <right style="thin">
        <color rgb="FFC0504D"/>
      </right>
      <top style="thin">
        <color rgb="FFC0504D"/>
      </top>
      <bottom/>
      <diagonal/>
    </border>
    <border>
      <left style="thin">
        <color rgb="FFC0504D"/>
      </left>
      <right/>
      <top style="double">
        <color rgb="FFC0504D"/>
      </top>
      <bottom style="thin">
        <color rgb="FFC0504D"/>
      </bottom>
      <diagonal/>
    </border>
    <border>
      <left/>
      <right style="thin">
        <color rgb="FFC0504D"/>
      </right>
      <top style="double">
        <color rgb="FFC0504D"/>
      </top>
      <bottom style="thin">
        <color rgb="FFC0504D"/>
      </bottom>
      <diagonal/>
    </border>
    <border>
      <left/>
      <right/>
      <top style="thin">
        <color rgb="FFC0504D"/>
      </top>
      <bottom/>
      <diagonal/>
    </border>
    <border>
      <left/>
      <right/>
      <top style="double">
        <color rgb="FFC0504D"/>
      </top>
      <bottom style="thin">
        <color rgb="FFC0504D"/>
      </bottom>
      <diagonal/>
    </border>
    <border>
      <left style="medium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/>
      <right/>
      <top style="medium">
        <color theme="5" tint="-0.24994659260841701"/>
      </top>
      <bottom/>
      <diagonal/>
    </border>
    <border>
      <left style="medium">
        <color theme="5" tint="-0.499984740745262"/>
      </left>
      <right style="medium">
        <color theme="5" tint="-0.499984740745262"/>
      </right>
      <top style="medium">
        <color theme="5" tint="-0.499984740745262"/>
      </top>
      <bottom style="medium">
        <color theme="5" tint="-0.499984740745262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 style="double">
        <color theme="5"/>
      </top>
      <bottom style="thin">
        <color theme="5"/>
      </bottom>
      <diagonal/>
    </border>
    <border>
      <left/>
      <right/>
      <top style="double">
        <color theme="5"/>
      </top>
      <bottom style="thin">
        <color theme="5"/>
      </bottom>
      <diagonal/>
    </border>
    <border>
      <left/>
      <right style="thin">
        <color theme="5"/>
      </right>
      <top style="double">
        <color theme="5"/>
      </top>
      <bottom style="thin">
        <color theme="5"/>
      </bottom>
      <diagonal/>
    </border>
    <border>
      <left style="thin">
        <color rgb="FFC0504D"/>
      </left>
      <right style="thin">
        <color rgb="FFC0504D"/>
      </right>
      <top style="thin">
        <color rgb="FFC0504D"/>
      </top>
      <bottom style="thin">
        <color rgb="FFC0504D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/>
      <top/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/>
      <bottom style="thin">
        <color theme="5"/>
      </bottom>
      <diagonal/>
    </border>
    <border>
      <left/>
      <right style="thin">
        <color theme="5"/>
      </right>
      <top/>
      <bottom style="thin">
        <color theme="5"/>
      </bottom>
      <diagonal/>
    </border>
    <border>
      <left/>
      <right style="thin">
        <color theme="5"/>
      </right>
      <top/>
      <bottom/>
      <diagonal/>
    </border>
    <border>
      <left style="thin">
        <color theme="5"/>
      </left>
      <right/>
      <top/>
      <bottom/>
      <diagonal/>
    </border>
    <border>
      <left/>
      <right style="thin">
        <color theme="0"/>
      </right>
      <top style="thin">
        <color theme="5"/>
      </top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5"/>
      </top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5"/>
      </top>
      <bottom/>
      <diagonal/>
    </border>
    <border>
      <left style="thin">
        <color theme="0"/>
      </left>
      <right/>
      <top style="thin">
        <color theme="5"/>
      </top>
      <bottom/>
      <diagonal/>
    </border>
    <border>
      <left/>
      <right style="thin">
        <color theme="0"/>
      </right>
      <top style="thin">
        <color theme="3"/>
      </top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3"/>
      </top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3"/>
      </top>
      <bottom style="thin">
        <color theme="5"/>
      </bottom>
      <diagonal/>
    </border>
    <border>
      <left style="thin">
        <color theme="0"/>
      </left>
      <right style="thin">
        <color theme="0"/>
      </right>
      <top style="thin">
        <color theme="3"/>
      </top>
      <bottom style="thin">
        <color theme="5"/>
      </bottom>
      <diagonal/>
    </border>
    <border>
      <left style="thin">
        <color theme="0"/>
      </left>
      <right style="thin">
        <color theme="0"/>
      </right>
      <top/>
      <bottom style="thin">
        <color theme="5"/>
      </bottom>
      <diagonal/>
    </border>
    <border>
      <left style="thin">
        <color theme="0"/>
      </left>
      <right/>
      <top/>
      <bottom style="thin">
        <color theme="5"/>
      </bottom>
      <diagonal/>
    </border>
    <border>
      <left style="thin">
        <color theme="5"/>
      </left>
      <right style="thin">
        <color theme="0"/>
      </right>
      <top style="thin">
        <color theme="5"/>
      </top>
      <bottom/>
      <diagonal/>
    </border>
    <border>
      <left style="thin">
        <color theme="5"/>
      </left>
      <right style="hair">
        <color theme="5"/>
      </right>
      <top/>
      <bottom/>
      <diagonal/>
    </border>
    <border>
      <left style="hair">
        <color theme="5"/>
      </left>
      <right style="hair">
        <color theme="5"/>
      </right>
      <top/>
      <bottom/>
      <diagonal/>
    </border>
    <border>
      <left style="hair">
        <color theme="5"/>
      </left>
      <right style="thin">
        <color theme="5"/>
      </right>
      <top/>
      <bottom/>
      <diagonal/>
    </border>
    <border>
      <left style="thin">
        <color theme="5"/>
      </left>
      <right style="hair">
        <color theme="5"/>
      </right>
      <top style="double">
        <color theme="5"/>
      </top>
      <bottom style="thin">
        <color theme="5"/>
      </bottom>
      <diagonal/>
    </border>
    <border>
      <left style="hair">
        <color theme="5"/>
      </left>
      <right style="hair">
        <color theme="5"/>
      </right>
      <top style="double">
        <color theme="5"/>
      </top>
      <bottom style="thin">
        <color theme="5"/>
      </bottom>
      <diagonal/>
    </border>
    <border>
      <left style="hair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/>
      </left>
      <right style="hair">
        <color theme="5"/>
      </right>
      <top style="thin">
        <color theme="5" tint="0.39997558519241921"/>
      </top>
      <bottom style="thin">
        <color theme="5" tint="0.39997558519241921"/>
      </bottom>
      <diagonal/>
    </border>
    <border>
      <left style="hair">
        <color theme="5"/>
      </left>
      <right style="hair">
        <color theme="5"/>
      </right>
      <top style="thin">
        <color theme="5" tint="0.39997558519241921"/>
      </top>
      <bottom style="thin">
        <color theme="5" tint="0.39997558519241921"/>
      </bottom>
      <diagonal/>
    </border>
    <border>
      <left style="hair">
        <color theme="5"/>
      </left>
      <right style="thin">
        <color theme="5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0"/>
      </left>
      <right style="thin">
        <color theme="5"/>
      </right>
      <top style="thin">
        <color theme="0"/>
      </top>
      <bottom style="thin">
        <color theme="5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5" tint="0.3999755851924192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rgb="FFC0504D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C0504D"/>
      </bottom>
      <diagonal/>
    </border>
    <border>
      <left style="thin">
        <color theme="0"/>
      </left>
      <right style="thin">
        <color rgb="FFC0504D"/>
      </right>
      <top style="thin">
        <color theme="0"/>
      </top>
      <bottom style="thin">
        <color rgb="FFC0504D"/>
      </bottom>
      <diagonal/>
    </border>
    <border>
      <left style="thin">
        <color rgb="FFC0504D"/>
      </left>
      <right style="hair">
        <color rgb="FFC0504D"/>
      </right>
      <top style="thin">
        <color rgb="FFC0504D"/>
      </top>
      <bottom/>
      <diagonal/>
    </border>
    <border>
      <left style="hair">
        <color rgb="FFC0504D"/>
      </left>
      <right style="hair">
        <color rgb="FFC0504D"/>
      </right>
      <top style="thin">
        <color rgb="FFC0504D"/>
      </top>
      <bottom/>
      <diagonal/>
    </border>
    <border>
      <left style="hair">
        <color rgb="FFC0504D"/>
      </left>
      <right style="thin">
        <color rgb="FFC0504D"/>
      </right>
      <top style="thin">
        <color rgb="FFC0504D"/>
      </top>
      <bottom/>
      <diagonal/>
    </border>
    <border>
      <left style="thin">
        <color rgb="FFC0504D"/>
      </left>
      <right style="hair">
        <color rgb="FFC0504D"/>
      </right>
      <top style="thin">
        <color rgb="FFC0504D"/>
      </top>
      <bottom style="double">
        <color rgb="FFC0504D"/>
      </bottom>
      <diagonal/>
    </border>
    <border>
      <left style="hair">
        <color rgb="FFC0504D"/>
      </left>
      <right style="hair">
        <color rgb="FFC0504D"/>
      </right>
      <top style="thin">
        <color rgb="FFC0504D"/>
      </top>
      <bottom style="double">
        <color rgb="FFC0504D"/>
      </bottom>
      <diagonal/>
    </border>
    <border>
      <left style="hair">
        <color rgb="FFC0504D"/>
      </left>
      <right style="thin">
        <color rgb="FFC0504D"/>
      </right>
      <top style="thin">
        <color rgb="FFC0504D"/>
      </top>
      <bottom style="double">
        <color rgb="FFC0504D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33" fillId="0" borderId="0" applyNumberForma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34" fillId="0" borderId="0" applyNumberFormat="0" applyFill="0" applyBorder="0" applyAlignment="0" applyProtection="0"/>
  </cellStyleXfs>
  <cellXfs count="184">
    <xf numFmtId="0" fontId="0" fillId="0" borderId="0" xfId="0"/>
    <xf numFmtId="0" fontId="5" fillId="0" borderId="0" xfId="2" applyFont="1"/>
    <xf numFmtId="0" fontId="8" fillId="0" borderId="0" xfId="0" applyFont="1" applyFill="1" applyBorder="1"/>
    <xf numFmtId="0" fontId="0" fillId="0" borderId="0" xfId="0" applyBorder="1"/>
    <xf numFmtId="3" fontId="7" fillId="0" borderId="0" xfId="0" applyNumberFormat="1" applyFont="1" applyBorder="1"/>
    <xf numFmtId="0" fontId="9" fillId="0" borderId="0" xfId="0" applyFont="1"/>
    <xf numFmtId="0" fontId="12" fillId="0" borderId="0" xfId="0" applyFont="1" applyFill="1" applyBorder="1"/>
    <xf numFmtId="0" fontId="0" fillId="0" borderId="0" xfId="0" applyFill="1"/>
    <xf numFmtId="0" fontId="14" fillId="0" borderId="1" xfId="2" applyFont="1" applyBorder="1"/>
    <xf numFmtId="0" fontId="15" fillId="0" borderId="1" xfId="0" applyFont="1" applyBorder="1"/>
    <xf numFmtId="0" fontId="16" fillId="0" borderId="2" xfId="3" applyFont="1" applyFill="1" applyBorder="1"/>
    <xf numFmtId="0" fontId="16" fillId="0" borderId="3" xfId="3" applyFont="1" applyFill="1" applyBorder="1" applyAlignment="1"/>
    <xf numFmtId="0" fontId="16" fillId="0" borderId="4" xfId="3" applyFont="1" applyFill="1" applyBorder="1" applyAlignment="1"/>
    <xf numFmtId="0" fontId="16" fillId="0" borderId="5" xfId="3" applyFont="1" applyFill="1" applyBorder="1" applyAlignment="1"/>
    <xf numFmtId="3" fontId="10" fillId="0" borderId="7" xfId="5" applyNumberFormat="1" applyFont="1" applyFill="1" applyBorder="1" applyAlignment="1"/>
    <xf numFmtId="3" fontId="18" fillId="0" borderId="9" xfId="0" applyNumberFormat="1" applyFont="1" applyFill="1" applyBorder="1" applyAlignment="1"/>
    <xf numFmtId="0" fontId="17" fillId="3" borderId="0" xfId="0" applyFont="1" applyFill="1" applyAlignment="1">
      <alignment horizontal="left" indent="6"/>
    </xf>
    <xf numFmtId="0" fontId="21" fillId="0" borderId="0" xfId="4" applyFont="1"/>
    <xf numFmtId="0" fontId="13" fillId="0" borderId="0" xfId="0" applyFont="1"/>
    <xf numFmtId="0" fontId="17" fillId="3" borderId="0" xfId="0" applyFont="1" applyFill="1" applyAlignment="1"/>
    <xf numFmtId="0" fontId="22" fillId="0" borderId="12" xfId="0" applyFont="1" applyBorder="1" applyAlignment="1">
      <alignment horizontal="left" indent="6"/>
    </xf>
    <xf numFmtId="0" fontId="22" fillId="0" borderId="12" xfId="0" applyFont="1" applyFill="1" applyBorder="1"/>
    <xf numFmtId="0" fontId="15" fillId="0" borderId="0" xfId="0" applyFont="1" applyFill="1"/>
    <xf numFmtId="0" fontId="23" fillId="0" borderId="0" xfId="0" applyFont="1" applyFill="1"/>
    <xf numFmtId="0" fontId="22" fillId="0" borderId="13" xfId="0" applyFont="1" applyFill="1" applyBorder="1"/>
    <xf numFmtId="0" fontId="22" fillId="0" borderId="0" xfId="0" applyFont="1" applyFill="1" applyBorder="1"/>
    <xf numFmtId="2" fontId="11" fillId="7" borderId="14" xfId="0" applyNumberFormat="1" applyFont="1" applyFill="1" applyBorder="1"/>
    <xf numFmtId="0" fontId="6" fillId="8" borderId="0" xfId="0" applyFont="1" applyFill="1" applyAlignment="1">
      <alignment horizontal="left" indent="6"/>
    </xf>
    <xf numFmtId="0" fontId="0" fillId="6" borderId="0" xfId="0" applyFill="1"/>
    <xf numFmtId="0" fontId="3" fillId="6" borderId="0" xfId="0" applyFont="1" applyFill="1" applyBorder="1"/>
    <xf numFmtId="3" fontId="10" fillId="0" borderId="10" xfId="5" applyNumberFormat="1" applyFont="1" applyFill="1" applyBorder="1" applyAlignment="1"/>
    <xf numFmtId="10" fontId="10" fillId="0" borderId="7" xfId="5" applyNumberFormat="1" applyFont="1" applyFill="1" applyBorder="1" applyAlignment="1"/>
    <xf numFmtId="3" fontId="18" fillId="0" borderId="11" xfId="5" applyNumberFormat="1" applyFont="1" applyFill="1" applyBorder="1" applyAlignment="1"/>
    <xf numFmtId="10" fontId="18" fillId="0" borderId="9" xfId="5" applyNumberFormat="1" applyFont="1" applyFill="1" applyBorder="1" applyAlignment="1"/>
    <xf numFmtId="0" fontId="28" fillId="9" borderId="15" xfId="0" applyFont="1" applyFill="1" applyBorder="1" applyAlignment="1">
      <alignment horizontal="center"/>
    </xf>
    <xf numFmtId="0" fontId="28" fillId="9" borderId="16" xfId="0" applyFont="1" applyFill="1" applyBorder="1" applyAlignment="1">
      <alignment horizontal="center"/>
    </xf>
    <xf numFmtId="0" fontId="28" fillId="9" borderId="17" xfId="0" applyFont="1" applyFill="1" applyBorder="1" applyAlignment="1">
      <alignment horizontal="center"/>
    </xf>
    <xf numFmtId="0" fontId="26" fillId="0" borderId="15" xfId="0" applyFont="1" applyBorder="1"/>
    <xf numFmtId="3" fontId="26" fillId="0" borderId="16" xfId="0" applyNumberFormat="1" applyFont="1" applyBorder="1"/>
    <xf numFmtId="10" fontId="26" fillId="0" borderId="17" xfId="1" applyNumberFormat="1" applyFont="1" applyBorder="1"/>
    <xf numFmtId="0" fontId="27" fillId="0" borderId="18" xfId="0" applyFont="1" applyBorder="1"/>
    <xf numFmtId="3" fontId="27" fillId="0" borderId="19" xfId="0" applyNumberFormat="1" applyFont="1" applyBorder="1"/>
    <xf numFmtId="10" fontId="27" fillId="0" borderId="20" xfId="1" applyNumberFormat="1" applyFont="1" applyBorder="1"/>
    <xf numFmtId="0" fontId="6" fillId="8" borderId="0" xfId="0" applyFont="1" applyFill="1" applyAlignment="1">
      <alignment horizontal="left" indent="1"/>
    </xf>
    <xf numFmtId="0" fontId="20" fillId="5" borderId="6" xfId="0" applyFont="1" applyFill="1" applyBorder="1" applyAlignment="1">
      <alignment horizontal="center"/>
    </xf>
    <xf numFmtId="0" fontId="20" fillId="5" borderId="10" xfId="0" applyFont="1" applyFill="1" applyBorder="1" applyAlignment="1">
      <alignment horizontal="center"/>
    </xf>
    <xf numFmtId="0" fontId="20" fillId="5" borderId="7" xfId="0" applyFont="1" applyFill="1" applyBorder="1" applyAlignment="1">
      <alignment horizontal="center"/>
    </xf>
    <xf numFmtId="0" fontId="24" fillId="0" borderId="6" xfId="0" applyFont="1" applyFill="1" applyBorder="1"/>
    <xf numFmtId="3" fontId="24" fillId="0" borderId="10" xfId="0" applyNumberFormat="1" applyFont="1" applyFill="1" applyBorder="1"/>
    <xf numFmtId="10" fontId="24" fillId="0" borderId="7" xfId="1" applyNumberFormat="1" applyFont="1" applyFill="1" applyBorder="1"/>
    <xf numFmtId="0" fontId="25" fillId="0" borderId="8" xfId="0" applyFont="1" applyFill="1" applyBorder="1"/>
    <xf numFmtId="3" fontId="25" fillId="0" borderId="11" xfId="0" applyNumberFormat="1" applyFont="1" applyFill="1" applyBorder="1"/>
    <xf numFmtId="10" fontId="25" fillId="0" borderId="9" xfId="1" applyNumberFormat="1" applyFont="1" applyFill="1" applyBorder="1"/>
    <xf numFmtId="0" fontId="29" fillId="3" borderId="0" xfId="0" applyFont="1" applyFill="1" applyAlignment="1">
      <alignment horizontal="left" indent="6"/>
    </xf>
    <xf numFmtId="0" fontId="29" fillId="3" borderId="0" xfId="0" applyFont="1" applyFill="1" applyAlignment="1"/>
    <xf numFmtId="0" fontId="22" fillId="6" borderId="0" xfId="0" applyFont="1" applyFill="1" applyAlignment="1">
      <alignment horizontal="left" indent="6"/>
    </xf>
    <xf numFmtId="0" fontId="22" fillId="6" borderId="0" xfId="0" applyFont="1" applyFill="1" applyBorder="1"/>
    <xf numFmtId="0" fontId="22" fillId="6" borderId="0" xfId="0" applyFont="1" applyFill="1" applyAlignment="1">
      <alignment horizontal="left" indent="5"/>
    </xf>
    <xf numFmtId="17" fontId="10" fillId="0" borderId="6" xfId="5" applyNumberFormat="1" applyFont="1" applyFill="1" applyBorder="1" applyAlignment="1"/>
    <xf numFmtId="10" fontId="10" fillId="0" borderId="7" xfId="6" applyNumberFormat="1" applyFont="1" applyFill="1" applyBorder="1"/>
    <xf numFmtId="10" fontId="18" fillId="0" borderId="9" xfId="6" applyNumberFormat="1" applyFont="1" applyFill="1" applyBorder="1"/>
    <xf numFmtId="3" fontId="18" fillId="0" borderId="11" xfId="0" applyNumberFormat="1" applyFont="1" applyFill="1" applyBorder="1" applyAlignment="1"/>
    <xf numFmtId="10" fontId="18" fillId="0" borderId="9" xfId="0" applyNumberFormat="1" applyFont="1" applyFill="1" applyBorder="1" applyAlignment="1"/>
    <xf numFmtId="3" fontId="7" fillId="0" borderId="0" xfId="0" applyNumberFormat="1" applyFont="1" applyFill="1" applyBorder="1" applyAlignment="1"/>
    <xf numFmtId="2" fontId="7" fillId="0" borderId="0" xfId="0" applyNumberFormat="1" applyFont="1" applyFill="1" applyBorder="1" applyAlignment="1"/>
    <xf numFmtId="4" fontId="10" fillId="0" borderId="7" xfId="5" applyNumberFormat="1" applyFont="1" applyFill="1" applyBorder="1" applyAlignment="1"/>
    <xf numFmtId="4" fontId="18" fillId="0" borderId="9" xfId="5" applyNumberFormat="1" applyFont="1" applyFill="1" applyBorder="1" applyAlignment="1"/>
    <xf numFmtId="2" fontId="10" fillId="0" borderId="7" xfId="5" applyNumberFormat="1" applyFont="1" applyFill="1" applyBorder="1" applyAlignment="1"/>
    <xf numFmtId="2" fontId="18" fillId="0" borderId="9" xfId="0" applyNumberFormat="1" applyFont="1" applyFill="1" applyBorder="1" applyAlignment="1"/>
    <xf numFmtId="3" fontId="10" fillId="0" borderId="10" xfId="5" applyNumberFormat="1" applyFont="1" applyFill="1" applyBorder="1" applyAlignment="1">
      <alignment horizontal="center"/>
    </xf>
    <xf numFmtId="10" fontId="10" fillId="0" borderId="7" xfId="6" applyNumberFormat="1" applyFont="1" applyFill="1" applyBorder="1" applyAlignment="1">
      <alignment horizontal="center"/>
    </xf>
    <xf numFmtId="3" fontId="18" fillId="0" borderId="11" xfId="5" applyNumberFormat="1" applyFont="1" applyFill="1" applyBorder="1" applyAlignment="1">
      <alignment horizontal="center"/>
    </xf>
    <xf numFmtId="10" fontId="18" fillId="0" borderId="9" xfId="5" applyNumberFormat="1" applyFont="1" applyFill="1" applyBorder="1" applyAlignment="1">
      <alignment horizontal="center"/>
    </xf>
    <xf numFmtId="10" fontId="24" fillId="0" borderId="7" xfId="0" applyNumberFormat="1" applyFont="1" applyFill="1" applyBorder="1"/>
    <xf numFmtId="3" fontId="0" fillId="0" borderId="0" xfId="0" applyNumberFormat="1"/>
    <xf numFmtId="0" fontId="30" fillId="0" borderId="16" xfId="0" applyFont="1" applyFill="1" applyBorder="1"/>
    <xf numFmtId="0" fontId="31" fillId="0" borderId="16" xfId="0" applyFont="1" applyFill="1" applyBorder="1"/>
    <xf numFmtId="3" fontId="31" fillId="0" borderId="15" xfId="0" applyNumberFormat="1" applyFont="1" applyFill="1" applyBorder="1"/>
    <xf numFmtId="10" fontId="31" fillId="0" borderId="16" xfId="0" applyNumberFormat="1" applyFont="1" applyFill="1" applyBorder="1"/>
    <xf numFmtId="3" fontId="31" fillId="0" borderId="16" xfId="0" applyNumberFormat="1" applyFont="1" applyFill="1" applyBorder="1"/>
    <xf numFmtId="10" fontId="31" fillId="0" borderId="17" xfId="0" applyNumberFormat="1" applyFont="1" applyFill="1" applyBorder="1"/>
    <xf numFmtId="10" fontId="30" fillId="0" borderId="16" xfId="0" applyNumberFormat="1" applyFont="1" applyFill="1" applyBorder="1"/>
    <xf numFmtId="0" fontId="30" fillId="0" borderId="23" xfId="0" applyFont="1" applyFill="1" applyBorder="1"/>
    <xf numFmtId="3" fontId="31" fillId="0" borderId="26" xfId="0" applyNumberFormat="1" applyFont="1" applyFill="1" applyBorder="1"/>
    <xf numFmtId="10" fontId="31" fillId="0" borderId="23" xfId="0" applyNumberFormat="1" applyFont="1" applyFill="1" applyBorder="1"/>
    <xf numFmtId="3" fontId="31" fillId="0" borderId="23" xfId="0" applyNumberFormat="1" applyFont="1" applyFill="1" applyBorder="1"/>
    <xf numFmtId="10" fontId="31" fillId="0" borderId="27" xfId="0" applyNumberFormat="1" applyFont="1" applyFill="1" applyBorder="1"/>
    <xf numFmtId="10" fontId="30" fillId="0" borderId="23" xfId="0" applyNumberFormat="1" applyFont="1" applyFill="1" applyBorder="1"/>
    <xf numFmtId="0" fontId="31" fillId="0" borderId="17" xfId="0" applyFont="1" applyFill="1" applyBorder="1"/>
    <xf numFmtId="0" fontId="30" fillId="0" borderId="0" xfId="0" applyFont="1" applyFill="1" applyBorder="1"/>
    <xf numFmtId="0" fontId="31" fillId="0" borderId="28" xfId="0" applyFont="1" applyFill="1" applyBorder="1"/>
    <xf numFmtId="3" fontId="31" fillId="0" borderId="29" xfId="0" applyNumberFormat="1" applyFont="1" applyFill="1" applyBorder="1"/>
    <xf numFmtId="10" fontId="31" fillId="0" borderId="0" xfId="0" applyNumberFormat="1" applyFont="1" applyFill="1" applyBorder="1"/>
    <xf numFmtId="3" fontId="31" fillId="0" borderId="0" xfId="0" applyNumberFormat="1" applyFont="1" applyFill="1" applyBorder="1"/>
    <xf numFmtId="10" fontId="31" fillId="0" borderId="28" xfId="0" applyNumberFormat="1" applyFont="1" applyFill="1" applyBorder="1"/>
    <xf numFmtId="10" fontId="30" fillId="0" borderId="0" xfId="0" applyNumberFormat="1" applyFont="1" applyFill="1" applyBorder="1"/>
    <xf numFmtId="0" fontId="31" fillId="0" borderId="27" xfId="0" applyFont="1" applyFill="1" applyBorder="1"/>
    <xf numFmtId="3" fontId="30" fillId="0" borderId="24" xfId="0" applyNumberFormat="1" applyFont="1" applyFill="1" applyBorder="1"/>
    <xf numFmtId="10" fontId="30" fillId="0" borderId="22" xfId="0" applyNumberFormat="1" applyFont="1" applyFill="1" applyBorder="1"/>
    <xf numFmtId="3" fontId="30" fillId="0" borderId="22" xfId="0" applyNumberFormat="1" applyFont="1" applyFill="1" applyBorder="1"/>
    <xf numFmtId="10" fontId="30" fillId="0" borderId="25" xfId="0" applyNumberFormat="1" applyFont="1" applyFill="1" applyBorder="1"/>
    <xf numFmtId="0" fontId="30" fillId="0" borderId="22" xfId="0" applyFont="1" applyFill="1" applyBorder="1" applyAlignment="1">
      <alignment horizontal="center"/>
    </xf>
    <xf numFmtId="0" fontId="30" fillId="0" borderId="25" xfId="0" applyFont="1" applyFill="1" applyBorder="1" applyAlignment="1">
      <alignment horizontal="center"/>
    </xf>
    <xf numFmtId="0" fontId="26" fillId="0" borderId="29" xfId="0" applyFont="1" applyBorder="1"/>
    <xf numFmtId="3" fontId="26" fillId="0" borderId="44" xfId="0" applyNumberFormat="1" applyFont="1" applyBorder="1"/>
    <xf numFmtId="3" fontId="26" fillId="0" borderId="45" xfId="0" applyNumberFormat="1" applyFont="1" applyBorder="1"/>
    <xf numFmtId="3" fontId="26" fillId="0" borderId="46" xfId="0" applyNumberFormat="1" applyFont="1" applyBorder="1"/>
    <xf numFmtId="0" fontId="28" fillId="9" borderId="43" xfId="0" applyFont="1" applyFill="1" applyBorder="1"/>
    <xf numFmtId="0" fontId="28" fillId="9" borderId="33" xfId="0" applyFont="1" applyFill="1" applyBorder="1"/>
    <xf numFmtId="0" fontId="28" fillId="9" borderId="16" xfId="0" applyFont="1" applyFill="1" applyBorder="1"/>
    <xf numFmtId="0" fontId="28" fillId="9" borderId="17" xfId="0" applyFont="1" applyFill="1" applyBorder="1"/>
    <xf numFmtId="0" fontId="28" fillId="9" borderId="29" xfId="0" applyFont="1" applyFill="1" applyBorder="1"/>
    <xf numFmtId="0" fontId="26" fillId="0" borderId="50" xfId="0" applyFont="1" applyBorder="1"/>
    <xf numFmtId="3" fontId="26" fillId="0" borderId="51" xfId="0" applyNumberFormat="1" applyFont="1" applyBorder="1"/>
    <xf numFmtId="3" fontId="26" fillId="0" borderId="52" xfId="0" applyNumberFormat="1" applyFont="1" applyBorder="1"/>
    <xf numFmtId="3" fontId="26" fillId="0" borderId="53" xfId="0" applyNumberFormat="1" applyFont="1" applyBorder="1"/>
    <xf numFmtId="3" fontId="27" fillId="0" borderId="47" xfId="0" applyNumberFormat="1" applyFont="1" applyBorder="1"/>
    <xf numFmtId="3" fontId="27" fillId="0" borderId="48" xfId="0" applyNumberFormat="1" applyFont="1" applyBorder="1"/>
    <xf numFmtId="3" fontId="27" fillId="0" borderId="49" xfId="0" applyNumberFormat="1" applyFont="1" applyBorder="1"/>
    <xf numFmtId="0" fontId="28" fillId="9" borderId="15" xfId="0" applyFont="1" applyFill="1" applyBorder="1"/>
    <xf numFmtId="0" fontId="26" fillId="0" borderId="50" xfId="0" applyFont="1" applyBorder="1" applyAlignment="1">
      <alignment horizontal="left"/>
    </xf>
    <xf numFmtId="0" fontId="26" fillId="0" borderId="29" xfId="0" applyFont="1" applyBorder="1" applyAlignment="1">
      <alignment horizontal="left"/>
    </xf>
    <xf numFmtId="0" fontId="27" fillId="0" borderId="18" xfId="0" applyFont="1" applyBorder="1" applyAlignment="1">
      <alignment horizontal="left"/>
    </xf>
    <xf numFmtId="0" fontId="28" fillId="9" borderId="55" xfId="0" applyFont="1" applyFill="1" applyBorder="1"/>
    <xf numFmtId="0" fontId="28" fillId="9" borderId="54" xfId="0" applyFont="1" applyFill="1" applyBorder="1" applyAlignment="1">
      <alignment horizontal="center"/>
    </xf>
    <xf numFmtId="0" fontId="22" fillId="0" borderId="0" xfId="0" applyFont="1" applyBorder="1" applyAlignment="1">
      <alignment horizontal="left" indent="6"/>
    </xf>
    <xf numFmtId="0" fontId="31" fillId="0" borderId="0" xfId="0" applyFont="1" applyFill="1" applyBorder="1"/>
    <xf numFmtId="0" fontId="20" fillId="5" borderId="6" xfId="5" applyFont="1" applyFill="1" applyBorder="1" applyAlignment="1">
      <alignment horizontal="center"/>
    </xf>
    <xf numFmtId="0" fontId="20" fillId="5" borderId="10" xfId="5" applyFont="1" applyFill="1" applyBorder="1" applyAlignment="1">
      <alignment horizontal="center"/>
    </xf>
    <xf numFmtId="0" fontId="20" fillId="5" borderId="7" xfId="5" applyFont="1" applyFill="1" applyBorder="1" applyAlignment="1">
      <alignment horizontal="center"/>
    </xf>
    <xf numFmtId="0" fontId="10" fillId="0" borderId="6" xfId="5" applyFont="1" applyFill="1" applyBorder="1" applyAlignment="1"/>
    <xf numFmtId="0" fontId="18" fillId="0" borderId="8" xfId="5" applyFont="1" applyFill="1" applyBorder="1" applyAlignment="1"/>
    <xf numFmtId="0" fontId="18" fillId="0" borderId="8" xfId="0" applyFont="1" applyFill="1" applyBorder="1" applyAlignment="1"/>
    <xf numFmtId="0" fontId="7" fillId="0" borderId="0" xfId="0" applyFont="1" applyFill="1" applyBorder="1" applyAlignment="1"/>
    <xf numFmtId="0" fontId="19" fillId="9" borderId="15" xfId="5" applyFont="1" applyFill="1" applyBorder="1" applyAlignment="1">
      <alignment horizontal="center"/>
    </xf>
    <xf numFmtId="0" fontId="19" fillId="9" borderId="16" xfId="5" applyFont="1" applyFill="1" applyBorder="1" applyAlignment="1">
      <alignment horizontal="center"/>
    </xf>
    <xf numFmtId="0" fontId="19" fillId="9" borderId="17" xfId="5" applyFont="1" applyFill="1" applyBorder="1" applyAlignment="1">
      <alignment horizontal="center"/>
    </xf>
    <xf numFmtId="0" fontId="10" fillId="0" borderId="15" xfId="5" applyFont="1" applyBorder="1" applyAlignment="1"/>
    <xf numFmtId="0" fontId="18" fillId="0" borderId="18" xfId="5" applyFont="1" applyBorder="1" applyAlignment="1"/>
    <xf numFmtId="0" fontId="19" fillId="4" borderId="41" xfId="0" applyFont="1" applyFill="1" applyBorder="1" applyAlignment="1">
      <alignment horizontal="center"/>
    </xf>
    <xf numFmtId="0" fontId="20" fillId="10" borderId="21" xfId="5" applyFont="1" applyFill="1" applyBorder="1" applyAlignment="1">
      <alignment horizontal="center"/>
    </xf>
    <xf numFmtId="0" fontId="19" fillId="4" borderId="57" xfId="0" applyFont="1" applyFill="1" applyBorder="1" applyAlignment="1"/>
    <xf numFmtId="0" fontId="19" fillId="4" borderId="58" xfId="0" applyFont="1" applyFill="1" applyBorder="1" applyAlignment="1"/>
    <xf numFmtId="0" fontId="19" fillId="5" borderId="60" xfId="0" applyFont="1" applyFill="1" applyBorder="1"/>
    <xf numFmtId="0" fontId="19" fillId="5" borderId="60" xfId="0" applyFont="1" applyFill="1" applyBorder="1" applyAlignment="1">
      <alignment wrapText="1"/>
    </xf>
    <xf numFmtId="0" fontId="19" fillId="5" borderId="61" xfId="0" applyFont="1" applyFill="1" applyBorder="1" applyAlignment="1">
      <alignment horizontal="center"/>
    </xf>
    <xf numFmtId="0" fontId="24" fillId="0" borderId="6" xfId="0" applyFont="1" applyBorder="1" applyAlignment="1">
      <alignment horizontal="left"/>
    </xf>
    <xf numFmtId="0" fontId="25" fillId="0" borderId="8" xfId="0" applyFont="1" applyBorder="1" applyAlignment="1">
      <alignment horizontal="left"/>
    </xf>
    <xf numFmtId="3" fontId="25" fillId="0" borderId="11" xfId="0" applyNumberFormat="1" applyFont="1" applyBorder="1"/>
    <xf numFmtId="3" fontId="25" fillId="0" borderId="9" xfId="0" applyNumberFormat="1" applyFont="1" applyBorder="1"/>
    <xf numFmtId="16" fontId="0" fillId="0" borderId="0" xfId="0" applyNumberFormat="1"/>
    <xf numFmtId="0" fontId="27" fillId="0" borderId="0" xfId="0" applyFont="1" applyBorder="1"/>
    <xf numFmtId="3" fontId="27" fillId="0" borderId="0" xfId="0" applyNumberFormat="1" applyFont="1" applyBorder="1"/>
    <xf numFmtId="3" fontId="24" fillId="0" borderId="62" xfId="0" applyNumberFormat="1" applyFont="1" applyBorder="1"/>
    <xf numFmtId="3" fontId="24" fillId="0" borderId="63" xfId="0" applyNumberFormat="1" applyFont="1" applyBorder="1"/>
    <xf numFmtId="3" fontId="24" fillId="0" borderId="64" xfId="0" applyNumberFormat="1" applyFont="1" applyBorder="1"/>
    <xf numFmtId="3" fontId="24" fillId="0" borderId="65" xfId="0" applyNumberFormat="1" applyFont="1" applyBorder="1"/>
    <xf numFmtId="3" fontId="24" fillId="0" borderId="66" xfId="0" applyNumberFormat="1" applyFont="1" applyBorder="1"/>
    <xf numFmtId="3" fontId="24" fillId="0" borderId="67" xfId="0" applyNumberFormat="1" applyFont="1" applyBorder="1"/>
    <xf numFmtId="0" fontId="32" fillId="0" borderId="0" xfId="4" applyFont="1"/>
    <xf numFmtId="0" fontId="17" fillId="3" borderId="0" xfId="0" applyFont="1" applyFill="1" applyAlignment="1">
      <alignment horizontal="center"/>
    </xf>
    <xf numFmtId="0" fontId="19" fillId="5" borderId="56" xfId="0" applyFont="1" applyFill="1" applyBorder="1" applyAlignment="1">
      <alignment horizontal="left" vertical="center"/>
    </xf>
    <xf numFmtId="0" fontId="19" fillId="5" borderId="59" xfId="0" applyFont="1" applyFill="1" applyBorder="1" applyAlignment="1">
      <alignment horizontal="left" vertical="center"/>
    </xf>
    <xf numFmtId="0" fontId="20" fillId="10" borderId="21" xfId="5" applyFont="1" applyFill="1" applyBorder="1" applyAlignment="1">
      <alignment horizontal="center"/>
    </xf>
    <xf numFmtId="0" fontId="19" fillId="4" borderId="32" xfId="0" applyFont="1" applyFill="1" applyBorder="1" applyAlignment="1">
      <alignment horizontal="center"/>
    </xf>
    <xf numFmtId="0" fontId="19" fillId="4" borderId="33" xfId="0" applyFont="1" applyFill="1" applyBorder="1" applyAlignment="1">
      <alignment horizontal="center"/>
    </xf>
    <xf numFmtId="0" fontId="19" fillId="4" borderId="37" xfId="0" applyFont="1" applyFill="1" applyBorder="1" applyAlignment="1">
      <alignment horizontal="center"/>
    </xf>
    <xf numFmtId="0" fontId="19" fillId="4" borderId="38" xfId="0" applyFont="1" applyFill="1" applyBorder="1" applyAlignment="1">
      <alignment horizontal="center"/>
    </xf>
    <xf numFmtId="0" fontId="19" fillId="4" borderId="41" xfId="0" applyFont="1" applyFill="1" applyBorder="1" applyAlignment="1">
      <alignment horizontal="center"/>
    </xf>
    <xf numFmtId="0" fontId="19" fillId="4" borderId="42" xfId="0" applyFont="1" applyFill="1" applyBorder="1" applyAlignment="1">
      <alignment horizontal="center"/>
    </xf>
    <xf numFmtId="0" fontId="19" fillId="4" borderId="36" xfId="0" applyFont="1" applyFill="1" applyBorder="1" applyAlignment="1">
      <alignment horizontal="center"/>
    </xf>
    <xf numFmtId="0" fontId="19" fillId="4" borderId="30" xfId="0" applyFont="1" applyFill="1" applyBorder="1" applyAlignment="1">
      <alignment horizontal="center"/>
    </xf>
    <xf numFmtId="0" fontId="19" fillId="4" borderId="34" xfId="0" applyFont="1" applyFill="1" applyBorder="1" applyAlignment="1">
      <alignment horizontal="center"/>
    </xf>
    <xf numFmtId="0" fontId="19" fillId="4" borderId="39" xfId="0" applyFont="1" applyFill="1" applyBorder="1" applyAlignment="1">
      <alignment horizontal="center"/>
    </xf>
    <xf numFmtId="0" fontId="19" fillId="4" borderId="31" xfId="0" applyFont="1" applyFill="1" applyBorder="1" applyAlignment="1">
      <alignment horizontal="center"/>
    </xf>
    <xf numFmtId="0" fontId="19" fillId="4" borderId="35" xfId="0" applyFont="1" applyFill="1" applyBorder="1" applyAlignment="1">
      <alignment horizontal="center"/>
    </xf>
    <xf numFmtId="0" fontId="19" fillId="4" borderId="40" xfId="0" applyFont="1" applyFill="1" applyBorder="1" applyAlignment="1">
      <alignment horizontal="center"/>
    </xf>
    <xf numFmtId="0" fontId="9" fillId="0" borderId="0" xfId="0" applyFont="1" applyAlignment="1">
      <alignment horizontal="left" indent="10"/>
    </xf>
    <xf numFmtId="0" fontId="33" fillId="0" borderId="0" xfId="4" applyFont="1"/>
    <xf numFmtId="0" fontId="35" fillId="0" borderId="0" xfId="0" applyFont="1"/>
    <xf numFmtId="0" fontId="9" fillId="0" borderId="0" xfId="0" applyFont="1" applyAlignment="1">
      <alignment horizontal="left" indent="6"/>
    </xf>
    <xf numFmtId="0" fontId="9" fillId="0" borderId="0" xfId="0" applyFont="1" applyFill="1" applyBorder="1" applyAlignment="1">
      <alignment horizontal="left" indent="4"/>
    </xf>
    <xf numFmtId="0" fontId="9" fillId="0" borderId="0" xfId="0" applyFont="1" applyFill="1" applyBorder="1" applyAlignment="1">
      <alignment horizontal="left" indent="7"/>
    </xf>
    <xf numFmtId="0" fontId="9" fillId="0" borderId="0" xfId="0" applyFont="1" applyAlignment="1">
      <alignment horizontal="left" indent="5"/>
    </xf>
  </cellXfs>
  <cellStyles count="8">
    <cellStyle name="Énfasis1" xfId="3" builtinId="29"/>
    <cellStyle name="Hipervínculo" xfId="4" builtinId="8" customBuiltin="1"/>
    <cellStyle name="Hipervínculo visitado" xfId="7" builtinId="9" customBuiltin="1"/>
    <cellStyle name="Normal" xfId="0" builtinId="0"/>
    <cellStyle name="Normal 3" xfId="5"/>
    <cellStyle name="Porcentaje" xfId="1" builtinId="5"/>
    <cellStyle name="Porcentaje 4" xfId="6"/>
    <cellStyle name="Título" xfId="2" builtinId="15"/>
  </cellStyles>
  <dxfs count="457">
    <dxf>
      <border>
        <left style="thin">
          <color rgb="FF4F81BD"/>
        </left>
      </border>
    </dxf>
    <dxf>
      <border>
        <left style="thin">
          <color rgb="FF4F81BD"/>
        </left>
      </border>
    </dxf>
    <dxf>
      <border>
        <top style="thin">
          <color rgb="FF4F81BD"/>
        </top>
      </border>
    </dxf>
    <dxf>
      <border>
        <top style="thin">
          <color rgb="FF4F81B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4F81BD"/>
        </top>
      </border>
    </dxf>
    <dxf>
      <font>
        <b/>
        <color rgb="FFFFFFFF"/>
      </font>
      <fill>
        <patternFill patternType="solid">
          <fgColor rgb="FF4F81BD"/>
          <bgColor rgb="FF4F81BD"/>
        </patternFill>
      </fill>
    </dxf>
    <dxf>
      <font>
        <color rgb="FF000000"/>
      </font>
      <border>
        <left style="thin">
          <color rgb="FF4F81BD"/>
        </left>
        <right style="thin">
          <color rgb="FF4F81BD"/>
        </right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55" defaultTableStyle="TableStyleMedium2" defaultPivotStyle="PivotStyleLight16">
    <tableStyle name="PivotStyleLight16 2" table="0" count="11">
      <tableStyleElement type="headerRow" dxfId="456"/>
      <tableStyleElement type="totalRow" dxfId="455"/>
      <tableStyleElement type="firstRowStripe" dxfId="454"/>
      <tableStyleElement type="firstColumnStripe" dxfId="453"/>
      <tableStyleElement type="firstSubtotalColumn" dxfId="452"/>
      <tableStyleElement type="firstSubtotalRow" dxfId="451"/>
      <tableStyleElement type="secondSubtotalRow" dxfId="450"/>
      <tableStyleElement type="firstRowSubheading" dxfId="449"/>
      <tableStyleElement type="secondRowSubheading" dxfId="448"/>
      <tableStyleElement type="pageFieldLabels" dxfId="447"/>
      <tableStyleElement type="pageFieldValues" dxfId="446"/>
    </tableStyle>
    <tableStyle name="PivotStyleLight16 3" table="0" count="11">
      <tableStyleElement type="headerRow" dxfId="445"/>
      <tableStyleElement type="totalRow" dxfId="444"/>
      <tableStyleElement type="firstRowStripe" dxfId="443"/>
      <tableStyleElement type="firstColumnStripe" dxfId="442"/>
      <tableStyleElement type="firstSubtotalColumn" dxfId="441"/>
      <tableStyleElement type="firstSubtotalRow" dxfId="440"/>
      <tableStyleElement type="secondSubtotalRow" dxfId="439"/>
      <tableStyleElement type="firstRowSubheading" dxfId="438"/>
      <tableStyleElement type="secondRowSubheading" dxfId="437"/>
      <tableStyleElement type="pageFieldLabels" dxfId="436"/>
      <tableStyleElement type="pageFieldValues" dxfId="435"/>
    </tableStyle>
    <tableStyle name="PivotStyleLight16 4" table="0" count="11">
      <tableStyleElement type="headerRow" dxfId="434"/>
      <tableStyleElement type="totalRow" dxfId="433"/>
      <tableStyleElement type="firstRowStripe" dxfId="432"/>
      <tableStyleElement type="firstColumnStripe" dxfId="431"/>
      <tableStyleElement type="firstSubtotalColumn" dxfId="430"/>
      <tableStyleElement type="firstSubtotalRow" dxfId="429"/>
      <tableStyleElement type="secondSubtotalRow" dxfId="428"/>
      <tableStyleElement type="firstRowSubheading" dxfId="427"/>
      <tableStyleElement type="secondRowSubheading" dxfId="426"/>
      <tableStyleElement type="pageFieldLabels" dxfId="425"/>
      <tableStyleElement type="pageFieldValues" dxfId="424"/>
    </tableStyle>
    <tableStyle name="PivotStyleLight16 5" table="0" count="11">
      <tableStyleElement type="headerRow" dxfId="423"/>
      <tableStyleElement type="totalRow" dxfId="422"/>
      <tableStyleElement type="firstRowStripe" dxfId="421"/>
      <tableStyleElement type="firstColumnStripe" dxfId="420"/>
      <tableStyleElement type="firstSubtotalColumn" dxfId="419"/>
      <tableStyleElement type="firstSubtotalRow" dxfId="418"/>
      <tableStyleElement type="secondSubtotalRow" dxfId="417"/>
      <tableStyleElement type="firstRowSubheading" dxfId="416"/>
      <tableStyleElement type="secondRowSubheading" dxfId="415"/>
      <tableStyleElement type="pageFieldLabels" dxfId="414"/>
      <tableStyleElement type="pageFieldValues" dxfId="413"/>
    </tableStyle>
    <tableStyle name="PivotStyleLight16 6" table="0" count="11">
      <tableStyleElement type="headerRow" dxfId="412"/>
      <tableStyleElement type="totalRow" dxfId="411"/>
      <tableStyleElement type="firstRowStripe" dxfId="410"/>
      <tableStyleElement type="firstColumnStripe" dxfId="409"/>
      <tableStyleElement type="firstSubtotalColumn" dxfId="408"/>
      <tableStyleElement type="firstSubtotalRow" dxfId="407"/>
      <tableStyleElement type="secondSubtotalRow" dxfId="406"/>
      <tableStyleElement type="firstRowSubheading" dxfId="405"/>
      <tableStyleElement type="secondRowSubheading" dxfId="404"/>
      <tableStyleElement type="pageFieldLabels" dxfId="403"/>
      <tableStyleElement type="pageFieldValues" dxfId="402"/>
    </tableStyle>
    <tableStyle name="TableStyleLight10 10" pivot="0" count="9">
      <tableStyleElement type="wholeTable" dxfId="401"/>
      <tableStyleElement type="headerRow" dxfId="400"/>
      <tableStyleElement type="totalRow" dxfId="399"/>
      <tableStyleElement type="firstColumn" dxfId="398"/>
      <tableStyleElement type="lastColumn" dxfId="397"/>
      <tableStyleElement type="firstRowStripe" dxfId="396"/>
      <tableStyleElement type="secondRowStripe" dxfId="395"/>
      <tableStyleElement type="firstColumnStripe" dxfId="394"/>
      <tableStyleElement type="secondColumnStripe" dxfId="393"/>
    </tableStyle>
    <tableStyle name="TableStyleLight10 11" pivot="0" count="9">
      <tableStyleElement type="wholeTable" dxfId="392"/>
      <tableStyleElement type="headerRow" dxfId="391"/>
      <tableStyleElement type="totalRow" dxfId="390"/>
      <tableStyleElement type="firstColumn" dxfId="389"/>
      <tableStyleElement type="lastColumn" dxfId="388"/>
      <tableStyleElement type="firstRowStripe" dxfId="387"/>
      <tableStyleElement type="secondRowStripe" dxfId="386"/>
      <tableStyleElement type="firstColumnStripe" dxfId="385"/>
      <tableStyleElement type="secondColumnStripe" dxfId="384"/>
    </tableStyle>
    <tableStyle name="TableStyleLight10 12" pivot="0" count="9">
      <tableStyleElement type="wholeTable" dxfId="383"/>
      <tableStyleElement type="headerRow" dxfId="382"/>
      <tableStyleElement type="totalRow" dxfId="381"/>
      <tableStyleElement type="firstColumn" dxfId="380"/>
      <tableStyleElement type="lastColumn" dxfId="379"/>
      <tableStyleElement type="firstRowStripe" dxfId="378"/>
      <tableStyleElement type="secondRowStripe" dxfId="377"/>
      <tableStyleElement type="firstColumnStripe" dxfId="376"/>
      <tableStyleElement type="secondColumnStripe" dxfId="375"/>
    </tableStyle>
    <tableStyle name="TableStyleLight10 13" pivot="0" count="9">
      <tableStyleElement type="wholeTable" dxfId="374"/>
      <tableStyleElement type="headerRow" dxfId="373"/>
      <tableStyleElement type="totalRow" dxfId="372"/>
      <tableStyleElement type="firstColumn" dxfId="371"/>
      <tableStyleElement type="lastColumn" dxfId="370"/>
      <tableStyleElement type="firstRowStripe" dxfId="369"/>
      <tableStyleElement type="secondRowStripe" dxfId="368"/>
      <tableStyleElement type="firstColumnStripe" dxfId="367"/>
      <tableStyleElement type="secondColumnStripe" dxfId="366"/>
    </tableStyle>
    <tableStyle name="TableStyleLight10 14" pivot="0" count="9">
      <tableStyleElement type="wholeTable" dxfId="365"/>
      <tableStyleElement type="headerRow" dxfId="364"/>
      <tableStyleElement type="totalRow" dxfId="363"/>
      <tableStyleElement type="firstColumn" dxfId="362"/>
      <tableStyleElement type="lastColumn" dxfId="361"/>
      <tableStyleElement type="firstRowStripe" dxfId="360"/>
      <tableStyleElement type="secondRowStripe" dxfId="359"/>
      <tableStyleElement type="firstColumnStripe" dxfId="358"/>
      <tableStyleElement type="secondColumnStripe" dxfId="357"/>
    </tableStyle>
    <tableStyle name="TableStyleLight10 15" pivot="0" count="9">
      <tableStyleElement type="wholeTable" dxfId="356"/>
      <tableStyleElement type="headerRow" dxfId="355"/>
      <tableStyleElement type="totalRow" dxfId="354"/>
      <tableStyleElement type="firstColumn" dxfId="353"/>
      <tableStyleElement type="lastColumn" dxfId="352"/>
      <tableStyleElement type="firstRowStripe" dxfId="351"/>
      <tableStyleElement type="secondRowStripe" dxfId="350"/>
      <tableStyleElement type="firstColumnStripe" dxfId="349"/>
      <tableStyleElement type="secondColumnStripe" dxfId="348"/>
    </tableStyle>
    <tableStyle name="TableStyleLight10 16" pivot="0" count="9">
      <tableStyleElement type="wholeTable" dxfId="347"/>
      <tableStyleElement type="headerRow" dxfId="346"/>
      <tableStyleElement type="totalRow" dxfId="345"/>
      <tableStyleElement type="firstColumn" dxfId="344"/>
      <tableStyleElement type="lastColumn" dxfId="343"/>
      <tableStyleElement type="firstRowStripe" dxfId="342"/>
      <tableStyleElement type="secondRowStripe" dxfId="341"/>
      <tableStyleElement type="firstColumnStripe" dxfId="340"/>
      <tableStyleElement type="secondColumnStripe" dxfId="339"/>
    </tableStyle>
    <tableStyle name="TableStyleLight10 17" pivot="0" count="9">
      <tableStyleElement type="wholeTable" dxfId="338"/>
      <tableStyleElement type="headerRow" dxfId="337"/>
      <tableStyleElement type="totalRow" dxfId="336"/>
      <tableStyleElement type="firstColumn" dxfId="335"/>
      <tableStyleElement type="lastColumn" dxfId="334"/>
      <tableStyleElement type="firstRowStripe" dxfId="333"/>
      <tableStyleElement type="secondRowStripe" dxfId="332"/>
      <tableStyleElement type="firstColumnStripe" dxfId="331"/>
      <tableStyleElement type="secondColumnStripe" dxfId="330"/>
    </tableStyle>
    <tableStyle name="TableStyleLight10 18" pivot="0" count="9">
      <tableStyleElement type="wholeTable" dxfId="329"/>
      <tableStyleElement type="headerRow" dxfId="328"/>
      <tableStyleElement type="totalRow" dxfId="327"/>
      <tableStyleElement type="firstColumn" dxfId="326"/>
      <tableStyleElement type="lastColumn" dxfId="325"/>
      <tableStyleElement type="firstRowStripe" dxfId="324"/>
      <tableStyleElement type="secondRowStripe" dxfId="323"/>
      <tableStyleElement type="firstColumnStripe" dxfId="322"/>
      <tableStyleElement type="secondColumnStripe" dxfId="321"/>
    </tableStyle>
    <tableStyle name="TableStyleLight10 19" pivot="0" count="9">
      <tableStyleElement type="wholeTable" dxfId="320"/>
      <tableStyleElement type="headerRow" dxfId="319"/>
      <tableStyleElement type="totalRow" dxfId="318"/>
      <tableStyleElement type="firstColumn" dxfId="317"/>
      <tableStyleElement type="lastColumn" dxfId="316"/>
      <tableStyleElement type="firstRowStripe" dxfId="315"/>
      <tableStyleElement type="secondRowStripe" dxfId="314"/>
      <tableStyleElement type="firstColumnStripe" dxfId="313"/>
      <tableStyleElement type="secondColumnStripe" dxfId="312"/>
    </tableStyle>
    <tableStyle name="TableStyleLight10 2" pivot="0" count="9">
      <tableStyleElement type="wholeTable" dxfId="311"/>
      <tableStyleElement type="headerRow" dxfId="310"/>
      <tableStyleElement type="totalRow" dxfId="309"/>
      <tableStyleElement type="firstColumn" dxfId="308"/>
      <tableStyleElement type="lastColumn" dxfId="307"/>
      <tableStyleElement type="firstRowStripe" dxfId="306"/>
      <tableStyleElement type="secondRowStripe" dxfId="305"/>
      <tableStyleElement type="firstColumnStripe" dxfId="304"/>
      <tableStyleElement type="secondColumnStripe" dxfId="303"/>
    </tableStyle>
    <tableStyle name="TableStyleLight10 20" pivot="0" count="9">
      <tableStyleElement type="wholeTable" dxfId="302"/>
      <tableStyleElement type="headerRow" dxfId="301"/>
      <tableStyleElement type="totalRow" dxfId="300"/>
      <tableStyleElement type="firstColumn" dxfId="299"/>
      <tableStyleElement type="lastColumn" dxfId="298"/>
      <tableStyleElement type="firstRowStripe" dxfId="297"/>
      <tableStyleElement type="secondRowStripe" dxfId="296"/>
      <tableStyleElement type="firstColumnStripe" dxfId="295"/>
      <tableStyleElement type="secondColumnStripe" dxfId="294"/>
    </tableStyle>
    <tableStyle name="TableStyleLight10 21" pivot="0" count="9">
      <tableStyleElement type="wholeTable" dxfId="293"/>
      <tableStyleElement type="headerRow" dxfId="292"/>
      <tableStyleElement type="totalRow" dxfId="291"/>
      <tableStyleElement type="firstColumn" dxfId="290"/>
      <tableStyleElement type="lastColumn" dxfId="289"/>
      <tableStyleElement type="firstRowStripe" dxfId="288"/>
      <tableStyleElement type="secondRowStripe" dxfId="287"/>
      <tableStyleElement type="firstColumnStripe" dxfId="286"/>
      <tableStyleElement type="secondColumnStripe" dxfId="285"/>
    </tableStyle>
    <tableStyle name="TableStyleLight10 22" pivot="0" count="9">
      <tableStyleElement type="wholeTable" dxfId="284"/>
      <tableStyleElement type="headerRow" dxfId="283"/>
      <tableStyleElement type="totalRow" dxfId="282"/>
      <tableStyleElement type="firstColumn" dxfId="281"/>
      <tableStyleElement type="lastColumn" dxfId="280"/>
      <tableStyleElement type="firstRowStripe" dxfId="279"/>
      <tableStyleElement type="secondRowStripe" dxfId="278"/>
      <tableStyleElement type="firstColumnStripe" dxfId="277"/>
      <tableStyleElement type="secondColumnStripe" dxfId="276"/>
    </tableStyle>
    <tableStyle name="TableStyleLight10 23" pivot="0" count="9">
      <tableStyleElement type="wholeTable" dxfId="275"/>
      <tableStyleElement type="headerRow" dxfId="274"/>
      <tableStyleElement type="totalRow" dxfId="273"/>
      <tableStyleElement type="firstColumn" dxfId="272"/>
      <tableStyleElement type="lastColumn" dxfId="271"/>
      <tableStyleElement type="firstRowStripe" dxfId="270"/>
      <tableStyleElement type="secondRowStripe" dxfId="269"/>
      <tableStyleElement type="firstColumnStripe" dxfId="268"/>
      <tableStyleElement type="secondColumnStripe" dxfId="267"/>
    </tableStyle>
    <tableStyle name="TableStyleLight10 24" pivot="0" count="9">
      <tableStyleElement type="wholeTable" dxfId="266"/>
      <tableStyleElement type="headerRow" dxfId="265"/>
      <tableStyleElement type="totalRow" dxfId="264"/>
      <tableStyleElement type="firstColumn" dxfId="263"/>
      <tableStyleElement type="lastColumn" dxfId="262"/>
      <tableStyleElement type="firstRowStripe" dxfId="261"/>
      <tableStyleElement type="secondRowStripe" dxfId="260"/>
      <tableStyleElement type="firstColumnStripe" dxfId="259"/>
      <tableStyleElement type="secondColumnStripe" dxfId="258"/>
    </tableStyle>
    <tableStyle name="TableStyleLight10 25" pivot="0" count="9">
      <tableStyleElement type="wholeTable" dxfId="257"/>
      <tableStyleElement type="headerRow" dxfId="256"/>
      <tableStyleElement type="totalRow" dxfId="255"/>
      <tableStyleElement type="firstColumn" dxfId="254"/>
      <tableStyleElement type="lastColumn" dxfId="253"/>
      <tableStyleElement type="firstRowStripe" dxfId="252"/>
      <tableStyleElement type="secondRowStripe" dxfId="251"/>
      <tableStyleElement type="firstColumnStripe" dxfId="250"/>
      <tableStyleElement type="secondColumnStripe" dxfId="249"/>
    </tableStyle>
    <tableStyle name="TableStyleLight10 26" pivot="0" count="9">
      <tableStyleElement type="wholeTable" dxfId="248"/>
      <tableStyleElement type="headerRow" dxfId="247"/>
      <tableStyleElement type="totalRow" dxfId="246"/>
      <tableStyleElement type="firstColumn" dxfId="245"/>
      <tableStyleElement type="lastColumn" dxfId="244"/>
      <tableStyleElement type="firstRowStripe" dxfId="243"/>
      <tableStyleElement type="secondRowStripe" dxfId="242"/>
      <tableStyleElement type="firstColumnStripe" dxfId="241"/>
      <tableStyleElement type="secondColumnStripe" dxfId="240"/>
    </tableStyle>
    <tableStyle name="TableStyleLight10 3" pivot="0" count="9">
      <tableStyleElement type="wholeTable" dxfId="239"/>
      <tableStyleElement type="headerRow" dxfId="238"/>
      <tableStyleElement type="totalRow" dxfId="237"/>
      <tableStyleElement type="firstColumn" dxfId="236"/>
      <tableStyleElement type="lastColumn" dxfId="235"/>
      <tableStyleElement type="firstRowStripe" dxfId="234"/>
      <tableStyleElement type="secondRowStripe" dxfId="233"/>
      <tableStyleElement type="firstColumnStripe" dxfId="232"/>
      <tableStyleElement type="secondColumnStripe" dxfId="231"/>
    </tableStyle>
    <tableStyle name="TableStyleLight10 4" pivot="0" count="9">
      <tableStyleElement type="wholeTable" dxfId="230"/>
      <tableStyleElement type="headerRow" dxfId="229"/>
      <tableStyleElement type="totalRow" dxfId="228"/>
      <tableStyleElement type="firstColumn" dxfId="227"/>
      <tableStyleElement type="lastColumn" dxfId="226"/>
      <tableStyleElement type="firstRowStripe" dxfId="225"/>
      <tableStyleElement type="secondRowStripe" dxfId="224"/>
      <tableStyleElement type="firstColumnStripe" dxfId="223"/>
      <tableStyleElement type="secondColumnStripe" dxfId="222"/>
    </tableStyle>
    <tableStyle name="TableStyleLight10 5" pivot="0" count="9">
      <tableStyleElement type="wholeTable" dxfId="221"/>
      <tableStyleElement type="headerRow" dxfId="220"/>
      <tableStyleElement type="totalRow" dxfId="219"/>
      <tableStyleElement type="firstColumn" dxfId="218"/>
      <tableStyleElement type="lastColumn" dxfId="217"/>
      <tableStyleElement type="firstRowStripe" dxfId="216"/>
      <tableStyleElement type="secondRowStripe" dxfId="215"/>
      <tableStyleElement type="firstColumnStripe" dxfId="214"/>
      <tableStyleElement type="secondColumnStripe" dxfId="213"/>
    </tableStyle>
    <tableStyle name="TableStyleLight10 6" pivot="0" count="9">
      <tableStyleElement type="wholeTable" dxfId="212"/>
      <tableStyleElement type="headerRow" dxfId="211"/>
      <tableStyleElement type="totalRow" dxfId="210"/>
      <tableStyleElement type="firstColumn" dxfId="209"/>
      <tableStyleElement type="lastColumn" dxfId="208"/>
      <tableStyleElement type="firstRowStripe" dxfId="207"/>
      <tableStyleElement type="secondRowStripe" dxfId="206"/>
      <tableStyleElement type="firstColumnStripe" dxfId="205"/>
      <tableStyleElement type="secondColumnStripe" dxfId="204"/>
    </tableStyle>
    <tableStyle name="TableStyleLight10 7" pivot="0" count="9">
      <tableStyleElement type="wholeTable" dxfId="203"/>
      <tableStyleElement type="headerRow" dxfId="202"/>
      <tableStyleElement type="totalRow" dxfId="201"/>
      <tableStyleElement type="firstColumn" dxfId="200"/>
      <tableStyleElement type="lastColumn" dxfId="199"/>
      <tableStyleElement type="firstRowStripe" dxfId="198"/>
      <tableStyleElement type="secondRowStripe" dxfId="197"/>
      <tableStyleElement type="firstColumnStripe" dxfId="196"/>
      <tableStyleElement type="secondColumnStripe" dxfId="195"/>
    </tableStyle>
    <tableStyle name="TableStyleLight10 8" pivot="0" count="9">
      <tableStyleElement type="wholeTable" dxfId="194"/>
      <tableStyleElement type="headerRow" dxfId="193"/>
      <tableStyleElement type="totalRow" dxfId="192"/>
      <tableStyleElement type="firstColumn" dxfId="191"/>
      <tableStyleElement type="lastColumn" dxfId="190"/>
      <tableStyleElement type="firstRowStripe" dxfId="189"/>
      <tableStyleElement type="secondRowStripe" dxfId="188"/>
      <tableStyleElement type="firstColumnStripe" dxfId="187"/>
      <tableStyleElement type="secondColumnStripe" dxfId="186"/>
    </tableStyle>
    <tableStyle name="TableStyleLight10 9" pivot="0" count="9">
      <tableStyleElement type="wholeTable" dxfId="185"/>
      <tableStyleElement type="headerRow" dxfId="184"/>
      <tableStyleElement type="totalRow" dxfId="183"/>
      <tableStyleElement type="firstColumn" dxfId="182"/>
      <tableStyleElement type="lastColumn" dxfId="181"/>
      <tableStyleElement type="firstRowStripe" dxfId="180"/>
      <tableStyleElement type="secondRowStripe" dxfId="179"/>
      <tableStyleElement type="firstColumnStripe" dxfId="178"/>
      <tableStyleElement type="secondColumnStripe" dxfId="177"/>
    </tableStyle>
    <tableStyle name="TableStyleLight2 10" pivot="0" count="7">
      <tableStyleElement type="wholeTable" dxfId="176"/>
      <tableStyleElement type="headerRow" dxfId="175"/>
      <tableStyleElement type="totalRow" dxfId="174"/>
      <tableStyleElement type="firstColumn" dxfId="173"/>
      <tableStyleElement type="lastColumn" dxfId="172"/>
      <tableStyleElement type="firstRowStripe" dxfId="171"/>
      <tableStyleElement type="firstColumnStripe" dxfId="170"/>
    </tableStyle>
    <tableStyle name="TableStyleLight2 11" pivot="0" count="7">
      <tableStyleElement type="wholeTable" dxfId="169"/>
      <tableStyleElement type="headerRow" dxfId="168"/>
      <tableStyleElement type="totalRow" dxfId="167"/>
      <tableStyleElement type="firstColumn" dxfId="166"/>
      <tableStyleElement type="lastColumn" dxfId="165"/>
      <tableStyleElement type="firstRowStripe" dxfId="164"/>
      <tableStyleElement type="firstColumnStripe" dxfId="163"/>
    </tableStyle>
    <tableStyle name="TableStyleLight2 12" pivot="0" count="7">
      <tableStyleElement type="wholeTable" dxfId="162"/>
      <tableStyleElement type="headerRow" dxfId="161"/>
      <tableStyleElement type="totalRow" dxfId="160"/>
      <tableStyleElement type="firstColumn" dxfId="159"/>
      <tableStyleElement type="lastColumn" dxfId="158"/>
      <tableStyleElement type="firstRowStripe" dxfId="157"/>
      <tableStyleElement type="firstColumnStripe" dxfId="156"/>
    </tableStyle>
    <tableStyle name="TableStyleLight2 13" pivot="0" count="7">
      <tableStyleElement type="wholeTable" dxfId="155"/>
      <tableStyleElement type="headerRow" dxfId="154"/>
      <tableStyleElement type="totalRow" dxfId="153"/>
      <tableStyleElement type="firstColumn" dxfId="152"/>
      <tableStyleElement type="lastColumn" dxfId="151"/>
      <tableStyleElement type="firstRowStripe" dxfId="150"/>
      <tableStyleElement type="firstColumnStripe" dxfId="149"/>
    </tableStyle>
    <tableStyle name="TableStyleLight2 14" pivot="0" count="7">
      <tableStyleElement type="wholeTable" dxfId="148"/>
      <tableStyleElement type="headerRow" dxfId="147"/>
      <tableStyleElement type="totalRow" dxfId="146"/>
      <tableStyleElement type="firstColumn" dxfId="145"/>
      <tableStyleElement type="lastColumn" dxfId="144"/>
      <tableStyleElement type="firstRowStripe" dxfId="143"/>
      <tableStyleElement type="firstColumnStripe" dxfId="142"/>
    </tableStyle>
    <tableStyle name="TableStyleLight2 15" pivot="0" count="7">
      <tableStyleElement type="wholeTable" dxfId="141"/>
      <tableStyleElement type="headerRow" dxfId="140"/>
      <tableStyleElement type="totalRow" dxfId="139"/>
      <tableStyleElement type="firstColumn" dxfId="138"/>
      <tableStyleElement type="lastColumn" dxfId="137"/>
      <tableStyleElement type="firstRowStripe" dxfId="136"/>
      <tableStyleElement type="firstColumnStripe" dxfId="135"/>
    </tableStyle>
    <tableStyle name="TableStyleLight2 16" pivot="0" count="7">
      <tableStyleElement type="wholeTable" dxfId="134"/>
      <tableStyleElement type="headerRow" dxfId="133"/>
      <tableStyleElement type="totalRow" dxfId="132"/>
      <tableStyleElement type="firstColumn" dxfId="131"/>
      <tableStyleElement type="lastColumn" dxfId="130"/>
      <tableStyleElement type="firstRowStripe" dxfId="129"/>
      <tableStyleElement type="firstColumnStripe" dxfId="128"/>
    </tableStyle>
    <tableStyle name="TableStyleLight2 17" pivot="0" count="7">
      <tableStyleElement type="wholeTable" dxfId="127"/>
      <tableStyleElement type="headerRow" dxfId="126"/>
      <tableStyleElement type="totalRow" dxfId="125"/>
      <tableStyleElement type="firstColumn" dxfId="124"/>
      <tableStyleElement type="lastColumn" dxfId="123"/>
      <tableStyleElement type="firstRowStripe" dxfId="122"/>
      <tableStyleElement type="firstColumnStripe" dxfId="121"/>
    </tableStyle>
    <tableStyle name="TableStyleLight2 18" pivot="0" count="7">
      <tableStyleElement type="wholeTable" dxfId="120"/>
      <tableStyleElement type="headerRow" dxfId="119"/>
      <tableStyleElement type="totalRow" dxfId="118"/>
      <tableStyleElement type="firstColumn" dxfId="117"/>
      <tableStyleElement type="lastColumn" dxfId="116"/>
      <tableStyleElement type="firstRowStripe" dxfId="115"/>
      <tableStyleElement type="firstColumnStripe" dxfId="114"/>
    </tableStyle>
    <tableStyle name="TableStyleLight2 19" pivot="0" count="7">
      <tableStyleElement type="wholeTable" dxfId="113"/>
      <tableStyleElement type="headerRow" dxfId="112"/>
      <tableStyleElement type="totalRow" dxfId="111"/>
      <tableStyleElement type="firstColumn" dxfId="110"/>
      <tableStyleElement type="lastColumn" dxfId="109"/>
      <tableStyleElement type="firstRowStripe" dxfId="108"/>
      <tableStyleElement type="firstColumnStripe" dxfId="107"/>
    </tableStyle>
    <tableStyle name="TableStyleLight2 2" pivot="0" count="7">
      <tableStyleElement type="wholeTable" dxfId="106"/>
      <tableStyleElement type="headerRow" dxfId="105"/>
      <tableStyleElement type="totalRow" dxfId="104"/>
      <tableStyleElement type="firstColumn" dxfId="103"/>
      <tableStyleElement type="lastColumn" dxfId="102"/>
      <tableStyleElement type="firstRowStripe" dxfId="101"/>
      <tableStyleElement type="firstColumnStripe" dxfId="100"/>
    </tableStyle>
    <tableStyle name="TableStyleLight2 20" pivot="0" count="7">
      <tableStyleElement type="wholeTable" dxfId="99"/>
      <tableStyleElement type="headerRow" dxfId="98"/>
      <tableStyleElement type="totalRow" dxfId="97"/>
      <tableStyleElement type="firstColumn" dxfId="96"/>
      <tableStyleElement type="lastColumn" dxfId="95"/>
      <tableStyleElement type="firstRowStripe" dxfId="94"/>
      <tableStyleElement type="firstColumnStripe" dxfId="93"/>
    </tableStyle>
    <tableStyle name="TableStyleLight2 21" pivot="0" count="7">
      <tableStyleElement type="wholeTable" dxfId="92"/>
      <tableStyleElement type="headerRow" dxfId="91"/>
      <tableStyleElement type="totalRow" dxfId="90"/>
      <tableStyleElement type="firstColumn" dxfId="89"/>
      <tableStyleElement type="lastColumn" dxfId="88"/>
      <tableStyleElement type="firstRowStripe" dxfId="87"/>
      <tableStyleElement type="firstColumnStripe" dxfId="86"/>
    </tableStyle>
    <tableStyle name="TableStyleLight2 22" pivot="0" count="7">
      <tableStyleElement type="wholeTable" dxfId="85"/>
      <tableStyleElement type="headerRow" dxfId="84"/>
      <tableStyleElement type="totalRow" dxfId="83"/>
      <tableStyleElement type="firstColumn" dxfId="82"/>
      <tableStyleElement type="lastColumn" dxfId="81"/>
      <tableStyleElement type="firstRowStripe" dxfId="80"/>
      <tableStyleElement type="firstColumnStripe" dxfId="79"/>
    </tableStyle>
    <tableStyle name="TableStyleLight2 23" pivot="0" count="7">
      <tableStyleElement type="wholeTable" dxfId="78"/>
      <tableStyleElement type="headerRow" dxfId="77"/>
      <tableStyleElement type="totalRow" dxfId="76"/>
      <tableStyleElement type="firstColumn" dxfId="75"/>
      <tableStyleElement type="lastColumn" dxfId="74"/>
      <tableStyleElement type="firstRowStripe" dxfId="73"/>
      <tableStyleElement type="firstColumnStripe" dxfId="72"/>
    </tableStyle>
    <tableStyle name="TableStyleLight2 24" pivot="0" count="7">
      <tableStyleElement type="wholeTable" dxfId="71"/>
      <tableStyleElement type="headerRow" dxfId="70"/>
      <tableStyleElement type="totalRow" dxfId="69"/>
      <tableStyleElement type="firstColumn" dxfId="68"/>
      <tableStyleElement type="lastColumn" dxfId="67"/>
      <tableStyleElement type="firstRowStripe" dxfId="66"/>
      <tableStyleElement type="firstColumnStripe" dxfId="65"/>
    </tableStyle>
    <tableStyle name="TableStyleLight2 25" pivot="0" count="7">
      <tableStyleElement type="wholeTable" dxfId="64"/>
      <tableStyleElement type="headerRow" dxfId="63"/>
      <tableStyleElement type="totalRow" dxfId="62"/>
      <tableStyleElement type="firstColumn" dxfId="61"/>
      <tableStyleElement type="lastColumn" dxfId="60"/>
      <tableStyleElement type="firstRowStripe" dxfId="59"/>
      <tableStyleElement type="firstColumnStripe" dxfId="58"/>
    </tableStyle>
    <tableStyle name="TableStyleLight2 3" pivot="0" count="7">
      <tableStyleElement type="wholeTable" dxfId="57"/>
      <tableStyleElement type="headerRow" dxfId="56"/>
      <tableStyleElement type="totalRow" dxfId="55"/>
      <tableStyleElement type="firstColumn" dxfId="54"/>
      <tableStyleElement type="lastColumn" dxfId="53"/>
      <tableStyleElement type="firstRowStripe" dxfId="52"/>
      <tableStyleElement type="firstColumnStripe" dxfId="51"/>
    </tableStyle>
    <tableStyle name="TableStyleLight2 4" pivot="0" count="7">
      <tableStyleElement type="wholeTable" dxfId="50"/>
      <tableStyleElement type="headerRow" dxfId="49"/>
      <tableStyleElement type="totalRow" dxfId="48"/>
      <tableStyleElement type="firstColumn" dxfId="47"/>
      <tableStyleElement type="lastColumn" dxfId="46"/>
      <tableStyleElement type="firstRowStripe" dxfId="45"/>
      <tableStyleElement type="firstColumnStripe" dxfId="44"/>
    </tableStyle>
    <tableStyle name="TableStyleLight2 5" pivot="0" count="7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  <tableStyle name="TableStyleLight2 6" pivot="0" count="7">
      <tableStyleElement type="wholeTable" dxfId="36"/>
      <tableStyleElement type="headerRow" dxfId="35"/>
      <tableStyleElement type="totalRow" dxfId="34"/>
      <tableStyleElement type="firstColumn" dxfId="33"/>
      <tableStyleElement type="lastColumn" dxfId="32"/>
      <tableStyleElement type="firstRowStripe" dxfId="31"/>
      <tableStyleElement type="firstColumnStripe" dxfId="30"/>
    </tableStyle>
    <tableStyle name="TableStyleLight2 7" pivot="0" count="7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  <tableStyleElement type="firstRowStripe" dxfId="24"/>
      <tableStyleElement type="firstColumnStripe" dxfId="23"/>
    </tableStyle>
    <tableStyle name="TableStyleLight2 8" pivot="0" count="7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firstRowStripe" dxfId="17"/>
      <tableStyleElement type="firstColumnStripe" dxfId="16"/>
    </tableStyle>
    <tableStyle name="TableStyleLight2 9" pivot="0" count="7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TableStyleLight9 2" pivot="0" count="9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colors>
    <mruColors>
      <color rgb="FFCB6967"/>
      <color rgb="FFFAF1F0"/>
      <color rgb="FFF8EDEC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RESUME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RESUME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RESUMEN!A20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RESUMEN!A34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RESUMEN!A55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3</xdr:row>
      <xdr:rowOff>9525</xdr:rowOff>
    </xdr:from>
    <xdr:to>
      <xdr:col>0</xdr:col>
      <xdr:colOff>457200</xdr:colOff>
      <xdr:row>3</xdr:row>
      <xdr:rowOff>180975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180974" y="590550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158745</xdr:colOff>
      <xdr:row>47</xdr:row>
      <xdr:rowOff>148156</xdr:rowOff>
    </xdr:from>
    <xdr:to>
      <xdr:col>0</xdr:col>
      <xdr:colOff>434971</xdr:colOff>
      <xdr:row>48</xdr:row>
      <xdr:rowOff>129106</xdr:rowOff>
    </xdr:to>
    <xdr:sp macro="" textlink="">
      <xdr:nvSpPr>
        <xdr:cNvPr id="3" name="2 Flecha izquierda">
          <a:hlinkClick xmlns:r="http://schemas.openxmlformats.org/officeDocument/2006/relationships" r:id="rId1"/>
        </xdr:cNvPr>
        <xdr:cNvSpPr/>
      </xdr:nvSpPr>
      <xdr:spPr>
        <a:xfrm>
          <a:off x="158745" y="9228656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158745</xdr:colOff>
      <xdr:row>37</xdr:row>
      <xdr:rowOff>0</xdr:rowOff>
    </xdr:from>
    <xdr:to>
      <xdr:col>0</xdr:col>
      <xdr:colOff>434971</xdr:colOff>
      <xdr:row>37</xdr:row>
      <xdr:rowOff>171450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58745" y="7133167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158745</xdr:colOff>
      <xdr:row>22</xdr:row>
      <xdr:rowOff>0</xdr:rowOff>
    </xdr:from>
    <xdr:to>
      <xdr:col>0</xdr:col>
      <xdr:colOff>434971</xdr:colOff>
      <xdr:row>22</xdr:row>
      <xdr:rowOff>171450</xdr:rowOff>
    </xdr:to>
    <xdr:sp macro="" textlink="">
      <xdr:nvSpPr>
        <xdr:cNvPr id="5" name="4 Flecha izquierda">
          <a:hlinkClick xmlns:r="http://schemas.openxmlformats.org/officeDocument/2006/relationships" r:id="rId1"/>
        </xdr:cNvPr>
        <xdr:cNvSpPr/>
      </xdr:nvSpPr>
      <xdr:spPr>
        <a:xfrm>
          <a:off x="158745" y="4233333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158745</xdr:colOff>
      <xdr:row>59</xdr:row>
      <xdr:rowOff>0</xdr:rowOff>
    </xdr:from>
    <xdr:to>
      <xdr:col>0</xdr:col>
      <xdr:colOff>434971</xdr:colOff>
      <xdr:row>59</xdr:row>
      <xdr:rowOff>171450</xdr:rowOff>
    </xdr:to>
    <xdr:sp macro="" textlink="">
      <xdr:nvSpPr>
        <xdr:cNvPr id="6" name="5 Flecha izquierda">
          <a:hlinkClick xmlns:r="http://schemas.openxmlformats.org/officeDocument/2006/relationships" r:id="rId1"/>
        </xdr:cNvPr>
        <xdr:cNvSpPr/>
      </xdr:nvSpPr>
      <xdr:spPr>
        <a:xfrm>
          <a:off x="158745" y="11408833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158745</xdr:colOff>
      <xdr:row>74</xdr:row>
      <xdr:rowOff>0</xdr:rowOff>
    </xdr:from>
    <xdr:to>
      <xdr:col>0</xdr:col>
      <xdr:colOff>434971</xdr:colOff>
      <xdr:row>74</xdr:row>
      <xdr:rowOff>171450</xdr:rowOff>
    </xdr:to>
    <xdr:sp macro="" textlink="">
      <xdr:nvSpPr>
        <xdr:cNvPr id="7" name="6 Flecha izquierda">
          <a:hlinkClick xmlns:r="http://schemas.openxmlformats.org/officeDocument/2006/relationships" r:id="rId1"/>
        </xdr:cNvPr>
        <xdr:cNvSpPr/>
      </xdr:nvSpPr>
      <xdr:spPr>
        <a:xfrm>
          <a:off x="158745" y="14308667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158745</xdr:colOff>
      <xdr:row>4</xdr:row>
      <xdr:rowOff>0</xdr:rowOff>
    </xdr:from>
    <xdr:to>
      <xdr:col>0</xdr:col>
      <xdr:colOff>434971</xdr:colOff>
      <xdr:row>4</xdr:row>
      <xdr:rowOff>171450</xdr:rowOff>
    </xdr:to>
    <xdr:sp macro="" textlink="">
      <xdr:nvSpPr>
        <xdr:cNvPr id="8" name="7 Flecha izquierda">
          <a:hlinkClick xmlns:r="http://schemas.openxmlformats.org/officeDocument/2006/relationships" r:id="rId1"/>
        </xdr:cNvPr>
        <xdr:cNvSpPr/>
      </xdr:nvSpPr>
      <xdr:spPr>
        <a:xfrm>
          <a:off x="158745" y="772583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232826</xdr:colOff>
      <xdr:row>9</xdr:row>
      <xdr:rowOff>0</xdr:rowOff>
    </xdr:from>
    <xdr:to>
      <xdr:col>0</xdr:col>
      <xdr:colOff>509052</xdr:colOff>
      <xdr:row>9</xdr:row>
      <xdr:rowOff>171450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232826" y="1513417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232826</xdr:colOff>
      <xdr:row>26</xdr:row>
      <xdr:rowOff>0</xdr:rowOff>
    </xdr:from>
    <xdr:to>
      <xdr:col>0</xdr:col>
      <xdr:colOff>509052</xdr:colOff>
      <xdr:row>26</xdr:row>
      <xdr:rowOff>171450</xdr:rowOff>
    </xdr:to>
    <xdr:sp macro="" textlink="">
      <xdr:nvSpPr>
        <xdr:cNvPr id="3" name="2 Flecha izquierda">
          <a:hlinkClick xmlns:r="http://schemas.openxmlformats.org/officeDocument/2006/relationships" r:id="rId1"/>
        </xdr:cNvPr>
        <xdr:cNvSpPr/>
      </xdr:nvSpPr>
      <xdr:spPr>
        <a:xfrm>
          <a:off x="232826" y="4826000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232826</xdr:colOff>
      <xdr:row>40</xdr:row>
      <xdr:rowOff>0</xdr:rowOff>
    </xdr:from>
    <xdr:to>
      <xdr:col>0</xdr:col>
      <xdr:colOff>509052</xdr:colOff>
      <xdr:row>40</xdr:row>
      <xdr:rowOff>171450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232826" y="7535333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232826</xdr:colOff>
      <xdr:row>50</xdr:row>
      <xdr:rowOff>0</xdr:rowOff>
    </xdr:from>
    <xdr:to>
      <xdr:col>0</xdr:col>
      <xdr:colOff>509052</xdr:colOff>
      <xdr:row>50</xdr:row>
      <xdr:rowOff>171450</xdr:rowOff>
    </xdr:to>
    <xdr:sp macro="" textlink="">
      <xdr:nvSpPr>
        <xdr:cNvPr id="5" name="4 Flecha izquierda">
          <a:hlinkClick xmlns:r="http://schemas.openxmlformats.org/officeDocument/2006/relationships" r:id="rId1"/>
        </xdr:cNvPr>
        <xdr:cNvSpPr/>
      </xdr:nvSpPr>
      <xdr:spPr>
        <a:xfrm>
          <a:off x="232826" y="9461500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232826</xdr:colOff>
      <xdr:row>60</xdr:row>
      <xdr:rowOff>0</xdr:rowOff>
    </xdr:from>
    <xdr:to>
      <xdr:col>0</xdr:col>
      <xdr:colOff>509052</xdr:colOff>
      <xdr:row>60</xdr:row>
      <xdr:rowOff>171450</xdr:rowOff>
    </xdr:to>
    <xdr:sp macro="" textlink="">
      <xdr:nvSpPr>
        <xdr:cNvPr id="6" name="5 Flecha izquierda">
          <a:hlinkClick xmlns:r="http://schemas.openxmlformats.org/officeDocument/2006/relationships" r:id="rId1"/>
        </xdr:cNvPr>
        <xdr:cNvSpPr/>
      </xdr:nvSpPr>
      <xdr:spPr>
        <a:xfrm>
          <a:off x="232826" y="11387667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275158</xdr:colOff>
      <xdr:row>5</xdr:row>
      <xdr:rowOff>10583</xdr:rowOff>
    </xdr:from>
    <xdr:to>
      <xdr:col>0</xdr:col>
      <xdr:colOff>551384</xdr:colOff>
      <xdr:row>5</xdr:row>
      <xdr:rowOff>182033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275158" y="973666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275158</xdr:colOff>
      <xdr:row>12</xdr:row>
      <xdr:rowOff>10583</xdr:rowOff>
    </xdr:from>
    <xdr:to>
      <xdr:col>0</xdr:col>
      <xdr:colOff>551384</xdr:colOff>
      <xdr:row>12</xdr:row>
      <xdr:rowOff>182033</xdr:rowOff>
    </xdr:to>
    <xdr:sp macro="" textlink="">
      <xdr:nvSpPr>
        <xdr:cNvPr id="3" name="2 Flecha izquierda">
          <a:hlinkClick xmlns:r="http://schemas.openxmlformats.org/officeDocument/2006/relationships" r:id="rId1"/>
        </xdr:cNvPr>
        <xdr:cNvSpPr/>
      </xdr:nvSpPr>
      <xdr:spPr>
        <a:xfrm>
          <a:off x="275158" y="2328333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275158</xdr:colOff>
      <xdr:row>21</xdr:row>
      <xdr:rowOff>10583</xdr:rowOff>
    </xdr:from>
    <xdr:to>
      <xdr:col>0</xdr:col>
      <xdr:colOff>551384</xdr:colOff>
      <xdr:row>21</xdr:row>
      <xdr:rowOff>182033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275158" y="4064000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275158</xdr:colOff>
      <xdr:row>28</xdr:row>
      <xdr:rowOff>10583</xdr:rowOff>
    </xdr:from>
    <xdr:to>
      <xdr:col>0</xdr:col>
      <xdr:colOff>551384</xdr:colOff>
      <xdr:row>28</xdr:row>
      <xdr:rowOff>182033</xdr:rowOff>
    </xdr:to>
    <xdr:sp macro="" textlink="">
      <xdr:nvSpPr>
        <xdr:cNvPr id="5" name="4 Flecha izquierda">
          <a:hlinkClick xmlns:r="http://schemas.openxmlformats.org/officeDocument/2006/relationships" r:id="rId1"/>
        </xdr:cNvPr>
        <xdr:cNvSpPr/>
      </xdr:nvSpPr>
      <xdr:spPr>
        <a:xfrm>
          <a:off x="275158" y="5418666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275158</xdr:colOff>
      <xdr:row>39</xdr:row>
      <xdr:rowOff>10583</xdr:rowOff>
    </xdr:from>
    <xdr:to>
      <xdr:col>0</xdr:col>
      <xdr:colOff>551384</xdr:colOff>
      <xdr:row>39</xdr:row>
      <xdr:rowOff>182033</xdr:rowOff>
    </xdr:to>
    <xdr:sp macro="" textlink="">
      <xdr:nvSpPr>
        <xdr:cNvPr id="6" name="5 Flecha izquierda">
          <a:hlinkClick xmlns:r="http://schemas.openxmlformats.org/officeDocument/2006/relationships" r:id="rId1"/>
        </xdr:cNvPr>
        <xdr:cNvSpPr/>
      </xdr:nvSpPr>
      <xdr:spPr>
        <a:xfrm>
          <a:off x="275158" y="7535333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275158</xdr:colOff>
      <xdr:row>53</xdr:row>
      <xdr:rowOff>10583</xdr:rowOff>
    </xdr:from>
    <xdr:to>
      <xdr:col>0</xdr:col>
      <xdr:colOff>551384</xdr:colOff>
      <xdr:row>53</xdr:row>
      <xdr:rowOff>182033</xdr:rowOff>
    </xdr:to>
    <xdr:sp macro="" textlink="">
      <xdr:nvSpPr>
        <xdr:cNvPr id="7" name="6 Flecha izquierda">
          <a:hlinkClick xmlns:r="http://schemas.openxmlformats.org/officeDocument/2006/relationships" r:id="rId1"/>
        </xdr:cNvPr>
        <xdr:cNvSpPr/>
      </xdr:nvSpPr>
      <xdr:spPr>
        <a:xfrm>
          <a:off x="275158" y="10223500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275158</xdr:colOff>
      <xdr:row>61</xdr:row>
      <xdr:rowOff>10583</xdr:rowOff>
    </xdr:from>
    <xdr:to>
      <xdr:col>0</xdr:col>
      <xdr:colOff>551384</xdr:colOff>
      <xdr:row>61</xdr:row>
      <xdr:rowOff>182033</xdr:rowOff>
    </xdr:to>
    <xdr:sp macro="" textlink="">
      <xdr:nvSpPr>
        <xdr:cNvPr id="8" name="7 Flecha izquierda">
          <a:hlinkClick xmlns:r="http://schemas.openxmlformats.org/officeDocument/2006/relationships" r:id="rId1"/>
        </xdr:cNvPr>
        <xdr:cNvSpPr/>
      </xdr:nvSpPr>
      <xdr:spPr>
        <a:xfrm>
          <a:off x="275158" y="11768666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275158</xdr:colOff>
      <xdr:row>71</xdr:row>
      <xdr:rowOff>10583</xdr:rowOff>
    </xdr:from>
    <xdr:to>
      <xdr:col>0</xdr:col>
      <xdr:colOff>551384</xdr:colOff>
      <xdr:row>71</xdr:row>
      <xdr:rowOff>182033</xdr:rowOff>
    </xdr:to>
    <xdr:sp macro="" textlink="">
      <xdr:nvSpPr>
        <xdr:cNvPr id="9" name="8 Flecha izquierda">
          <a:hlinkClick xmlns:r="http://schemas.openxmlformats.org/officeDocument/2006/relationships" r:id="rId1"/>
        </xdr:cNvPr>
        <xdr:cNvSpPr/>
      </xdr:nvSpPr>
      <xdr:spPr>
        <a:xfrm>
          <a:off x="275158" y="13694833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275158</xdr:colOff>
      <xdr:row>81</xdr:row>
      <xdr:rowOff>10583</xdr:rowOff>
    </xdr:from>
    <xdr:to>
      <xdr:col>0</xdr:col>
      <xdr:colOff>551384</xdr:colOff>
      <xdr:row>81</xdr:row>
      <xdr:rowOff>182033</xdr:rowOff>
    </xdr:to>
    <xdr:sp macro="" textlink="">
      <xdr:nvSpPr>
        <xdr:cNvPr id="10" name="9 Flecha izquierda">
          <a:hlinkClick xmlns:r="http://schemas.openxmlformats.org/officeDocument/2006/relationships" r:id="rId1"/>
        </xdr:cNvPr>
        <xdr:cNvSpPr/>
      </xdr:nvSpPr>
      <xdr:spPr>
        <a:xfrm>
          <a:off x="275158" y="15621000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275158</xdr:colOff>
      <xdr:row>88</xdr:row>
      <xdr:rowOff>10583</xdr:rowOff>
    </xdr:from>
    <xdr:to>
      <xdr:col>0</xdr:col>
      <xdr:colOff>551384</xdr:colOff>
      <xdr:row>88</xdr:row>
      <xdr:rowOff>182033</xdr:rowOff>
    </xdr:to>
    <xdr:sp macro="" textlink="">
      <xdr:nvSpPr>
        <xdr:cNvPr id="11" name="10 Flecha izquierda">
          <a:hlinkClick xmlns:r="http://schemas.openxmlformats.org/officeDocument/2006/relationships" r:id="rId1"/>
        </xdr:cNvPr>
        <xdr:cNvSpPr/>
      </xdr:nvSpPr>
      <xdr:spPr>
        <a:xfrm>
          <a:off x="275158" y="16975666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349239</xdr:colOff>
      <xdr:row>9</xdr:row>
      <xdr:rowOff>42332</xdr:rowOff>
    </xdr:from>
    <xdr:to>
      <xdr:col>0</xdr:col>
      <xdr:colOff>625465</xdr:colOff>
      <xdr:row>10</xdr:row>
      <xdr:rowOff>23282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349239" y="1809749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349239</xdr:colOff>
      <xdr:row>19</xdr:row>
      <xdr:rowOff>21166</xdr:rowOff>
    </xdr:from>
    <xdr:to>
      <xdr:col>0</xdr:col>
      <xdr:colOff>625465</xdr:colOff>
      <xdr:row>20</xdr:row>
      <xdr:rowOff>2116</xdr:rowOff>
    </xdr:to>
    <xdr:sp macro="" textlink="">
      <xdr:nvSpPr>
        <xdr:cNvPr id="3" name="2 Flecha izquierda">
          <a:hlinkClick xmlns:r="http://schemas.openxmlformats.org/officeDocument/2006/relationships" r:id="rId1"/>
        </xdr:cNvPr>
        <xdr:cNvSpPr/>
      </xdr:nvSpPr>
      <xdr:spPr>
        <a:xfrm>
          <a:off x="349239" y="3714749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349239</xdr:colOff>
      <xdr:row>34</xdr:row>
      <xdr:rowOff>21166</xdr:rowOff>
    </xdr:from>
    <xdr:to>
      <xdr:col>0</xdr:col>
      <xdr:colOff>625465</xdr:colOff>
      <xdr:row>35</xdr:row>
      <xdr:rowOff>2116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349239" y="6593416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349239</xdr:colOff>
      <xdr:row>48</xdr:row>
      <xdr:rowOff>21166</xdr:rowOff>
    </xdr:from>
    <xdr:to>
      <xdr:col>0</xdr:col>
      <xdr:colOff>625465</xdr:colOff>
      <xdr:row>49</xdr:row>
      <xdr:rowOff>2116</xdr:rowOff>
    </xdr:to>
    <xdr:sp macro="" textlink="">
      <xdr:nvSpPr>
        <xdr:cNvPr id="5" name="4 Flecha izquierda">
          <a:hlinkClick xmlns:r="http://schemas.openxmlformats.org/officeDocument/2006/relationships" r:id="rId1"/>
        </xdr:cNvPr>
        <xdr:cNvSpPr/>
      </xdr:nvSpPr>
      <xdr:spPr>
        <a:xfrm>
          <a:off x="349239" y="9292166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349239</xdr:colOff>
      <xdr:row>56</xdr:row>
      <xdr:rowOff>21166</xdr:rowOff>
    </xdr:from>
    <xdr:to>
      <xdr:col>0</xdr:col>
      <xdr:colOff>625465</xdr:colOff>
      <xdr:row>57</xdr:row>
      <xdr:rowOff>2116</xdr:rowOff>
    </xdr:to>
    <xdr:sp macro="" textlink="">
      <xdr:nvSpPr>
        <xdr:cNvPr id="6" name="5 Flecha izquierda">
          <a:hlinkClick xmlns:r="http://schemas.openxmlformats.org/officeDocument/2006/relationships" r:id="rId1"/>
        </xdr:cNvPr>
        <xdr:cNvSpPr/>
      </xdr:nvSpPr>
      <xdr:spPr>
        <a:xfrm>
          <a:off x="349239" y="10837333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349239</xdr:colOff>
      <xdr:row>66</xdr:row>
      <xdr:rowOff>21166</xdr:rowOff>
    </xdr:from>
    <xdr:to>
      <xdr:col>0</xdr:col>
      <xdr:colOff>625465</xdr:colOff>
      <xdr:row>67</xdr:row>
      <xdr:rowOff>2116</xdr:rowOff>
    </xdr:to>
    <xdr:sp macro="" textlink="">
      <xdr:nvSpPr>
        <xdr:cNvPr id="7" name="6 Flecha izquierda">
          <a:hlinkClick xmlns:r="http://schemas.openxmlformats.org/officeDocument/2006/relationships" r:id="rId1"/>
        </xdr:cNvPr>
        <xdr:cNvSpPr/>
      </xdr:nvSpPr>
      <xdr:spPr>
        <a:xfrm>
          <a:off x="349239" y="12774083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349239</xdr:colOff>
      <xdr:row>101</xdr:row>
      <xdr:rowOff>21166</xdr:rowOff>
    </xdr:from>
    <xdr:to>
      <xdr:col>0</xdr:col>
      <xdr:colOff>625465</xdr:colOff>
      <xdr:row>102</xdr:row>
      <xdr:rowOff>2116</xdr:rowOff>
    </xdr:to>
    <xdr:sp macro="" textlink="">
      <xdr:nvSpPr>
        <xdr:cNvPr id="8" name="7 Flecha izquierda">
          <a:hlinkClick xmlns:r="http://schemas.openxmlformats.org/officeDocument/2006/relationships" r:id="rId1"/>
        </xdr:cNvPr>
        <xdr:cNvSpPr/>
      </xdr:nvSpPr>
      <xdr:spPr>
        <a:xfrm>
          <a:off x="349239" y="19473333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349239</xdr:colOff>
      <xdr:row>109</xdr:row>
      <xdr:rowOff>21166</xdr:rowOff>
    </xdr:from>
    <xdr:to>
      <xdr:col>0</xdr:col>
      <xdr:colOff>625465</xdr:colOff>
      <xdr:row>110</xdr:row>
      <xdr:rowOff>2116</xdr:rowOff>
    </xdr:to>
    <xdr:sp macro="" textlink="">
      <xdr:nvSpPr>
        <xdr:cNvPr id="9" name="8 Flecha izquierda">
          <a:hlinkClick xmlns:r="http://schemas.openxmlformats.org/officeDocument/2006/relationships" r:id="rId1"/>
        </xdr:cNvPr>
        <xdr:cNvSpPr/>
      </xdr:nvSpPr>
      <xdr:spPr>
        <a:xfrm>
          <a:off x="349239" y="21029083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349239</xdr:colOff>
      <xdr:row>121</xdr:row>
      <xdr:rowOff>21166</xdr:rowOff>
    </xdr:from>
    <xdr:to>
      <xdr:col>0</xdr:col>
      <xdr:colOff>625465</xdr:colOff>
      <xdr:row>122</xdr:row>
      <xdr:rowOff>2116</xdr:rowOff>
    </xdr:to>
    <xdr:sp macro="" textlink="">
      <xdr:nvSpPr>
        <xdr:cNvPr id="10" name="9 Flecha izquierda">
          <a:hlinkClick xmlns:r="http://schemas.openxmlformats.org/officeDocument/2006/relationships" r:id="rId1"/>
        </xdr:cNvPr>
        <xdr:cNvSpPr/>
      </xdr:nvSpPr>
      <xdr:spPr>
        <a:xfrm>
          <a:off x="349239" y="23346833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349239</xdr:colOff>
      <xdr:row>135</xdr:row>
      <xdr:rowOff>21166</xdr:rowOff>
    </xdr:from>
    <xdr:to>
      <xdr:col>0</xdr:col>
      <xdr:colOff>625465</xdr:colOff>
      <xdr:row>136</xdr:row>
      <xdr:rowOff>2116</xdr:rowOff>
    </xdr:to>
    <xdr:sp macro="" textlink="">
      <xdr:nvSpPr>
        <xdr:cNvPr id="11" name="10 Flecha izquierda">
          <a:hlinkClick xmlns:r="http://schemas.openxmlformats.org/officeDocument/2006/relationships" r:id="rId1"/>
        </xdr:cNvPr>
        <xdr:cNvSpPr/>
      </xdr:nvSpPr>
      <xdr:spPr>
        <a:xfrm>
          <a:off x="349239" y="26034999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349239</xdr:colOff>
      <xdr:row>148</xdr:row>
      <xdr:rowOff>21166</xdr:rowOff>
    </xdr:from>
    <xdr:to>
      <xdr:col>0</xdr:col>
      <xdr:colOff>625465</xdr:colOff>
      <xdr:row>149</xdr:row>
      <xdr:rowOff>2116</xdr:rowOff>
    </xdr:to>
    <xdr:sp macro="" textlink="">
      <xdr:nvSpPr>
        <xdr:cNvPr id="12" name="11 Flecha izquierda">
          <a:hlinkClick xmlns:r="http://schemas.openxmlformats.org/officeDocument/2006/relationships" r:id="rId1"/>
        </xdr:cNvPr>
        <xdr:cNvSpPr/>
      </xdr:nvSpPr>
      <xdr:spPr>
        <a:xfrm>
          <a:off x="349239" y="28543249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5"/>
  <sheetViews>
    <sheetView showGridLines="0" tabSelected="1" zoomScaleNormal="100" workbookViewId="0"/>
  </sheetViews>
  <sheetFormatPr baseColWidth="10" defaultRowHeight="15" x14ac:dyDescent="0.25"/>
  <cols>
    <col min="2" max="2" width="16.5703125" customWidth="1"/>
    <col min="3" max="3" width="11.7109375" customWidth="1"/>
  </cols>
  <sheetData>
    <row r="1" spans="2:11" ht="24.75" thickBot="1" x14ac:dyDescent="0.4">
      <c r="B1" s="8" t="s">
        <v>0</v>
      </c>
      <c r="C1" s="9"/>
      <c r="D1" s="9"/>
      <c r="E1" s="9"/>
      <c r="F1" s="9"/>
      <c r="G1" s="9"/>
      <c r="H1" s="9"/>
      <c r="I1" s="9"/>
      <c r="J1" s="9"/>
      <c r="K1" s="9"/>
    </row>
    <row r="2" spans="2:11" ht="25.5" thickTop="1" thickBot="1" x14ac:dyDescent="0.4">
      <c r="B2" s="1"/>
    </row>
    <row r="3" spans="2:11" ht="19.5" thickBot="1" x14ac:dyDescent="0.35">
      <c r="B3" s="10" t="s">
        <v>1</v>
      </c>
      <c r="C3" s="11" t="s">
        <v>278</v>
      </c>
      <c r="D3" s="12"/>
      <c r="E3" s="12"/>
      <c r="F3" s="12"/>
      <c r="G3" s="12"/>
      <c r="H3" s="13"/>
    </row>
    <row r="5" spans="2:11" x14ac:dyDescent="0.25">
      <c r="B5" s="177">
        <v>1</v>
      </c>
      <c r="C5" s="178" t="s">
        <v>2</v>
      </c>
      <c r="D5" s="5"/>
      <c r="E5" s="179"/>
      <c r="F5" s="179"/>
      <c r="G5" s="179"/>
    </row>
    <row r="6" spans="2:11" x14ac:dyDescent="0.25">
      <c r="B6" s="177">
        <v>2</v>
      </c>
      <c r="C6" s="178" t="s">
        <v>7</v>
      </c>
      <c r="D6" s="5"/>
      <c r="E6" s="179"/>
      <c r="F6" s="179"/>
      <c r="G6" s="179"/>
    </row>
    <row r="7" spans="2:11" x14ac:dyDescent="0.25">
      <c r="B7" s="177">
        <v>3</v>
      </c>
      <c r="C7" s="178" t="s">
        <v>8</v>
      </c>
      <c r="D7" s="5"/>
      <c r="E7" s="179"/>
      <c r="F7" s="179"/>
      <c r="G7" s="179"/>
    </row>
    <row r="8" spans="2:11" x14ac:dyDescent="0.25">
      <c r="B8" s="5"/>
      <c r="C8" s="180">
        <v>3.1</v>
      </c>
      <c r="D8" s="178" t="s">
        <v>13</v>
      </c>
      <c r="E8" s="179"/>
      <c r="F8" s="179"/>
      <c r="G8" s="179"/>
    </row>
    <row r="9" spans="2:11" x14ac:dyDescent="0.25">
      <c r="B9" s="5"/>
      <c r="C9" s="180">
        <v>3.2</v>
      </c>
      <c r="D9" s="178" t="s">
        <v>12</v>
      </c>
      <c r="E9" s="179"/>
      <c r="F9" s="179"/>
      <c r="G9" s="179"/>
    </row>
    <row r="10" spans="2:11" x14ac:dyDescent="0.25">
      <c r="B10" s="5"/>
      <c r="C10" s="180">
        <v>3.3</v>
      </c>
      <c r="D10" s="178" t="s">
        <v>11</v>
      </c>
      <c r="E10" s="179"/>
      <c r="F10" s="179"/>
      <c r="G10" s="179"/>
    </row>
    <row r="11" spans="2:11" x14ac:dyDescent="0.25">
      <c r="B11" s="5"/>
      <c r="C11" s="180">
        <v>3.4</v>
      </c>
      <c r="D11" s="178" t="s">
        <v>9</v>
      </c>
      <c r="E11" s="179"/>
      <c r="F11" s="179"/>
      <c r="G11" s="179"/>
    </row>
    <row r="12" spans="2:11" x14ac:dyDescent="0.25">
      <c r="B12" s="179"/>
      <c r="C12" s="180">
        <v>3.5</v>
      </c>
      <c r="D12" s="178" t="s">
        <v>14</v>
      </c>
      <c r="E12" s="179"/>
      <c r="F12" s="179"/>
      <c r="G12" s="179"/>
    </row>
    <row r="13" spans="2:11" x14ac:dyDescent="0.25">
      <c r="B13" s="177">
        <v>4</v>
      </c>
      <c r="C13" s="178" t="s">
        <v>132</v>
      </c>
      <c r="D13" s="179"/>
      <c r="E13" s="179"/>
      <c r="F13" s="179"/>
      <c r="G13" s="179"/>
    </row>
    <row r="14" spans="2:11" x14ac:dyDescent="0.25">
      <c r="B14" s="179"/>
      <c r="C14" s="180">
        <v>4.0999999999999996</v>
      </c>
      <c r="D14" s="178" t="s">
        <v>15</v>
      </c>
      <c r="E14" s="179"/>
      <c r="F14" s="179"/>
      <c r="G14" s="179"/>
    </row>
    <row r="15" spans="2:11" x14ac:dyDescent="0.25">
      <c r="B15" s="179"/>
      <c r="C15" s="179"/>
      <c r="D15" s="181" t="s">
        <v>133</v>
      </c>
      <c r="E15" s="178" t="s">
        <v>16</v>
      </c>
      <c r="F15" s="179"/>
      <c r="G15" s="179"/>
    </row>
    <row r="16" spans="2:11" x14ac:dyDescent="0.25">
      <c r="B16" s="177"/>
      <c r="C16" s="179"/>
      <c r="D16" s="181" t="s">
        <v>134</v>
      </c>
      <c r="E16" s="178" t="s">
        <v>25</v>
      </c>
      <c r="F16" s="179"/>
      <c r="G16" s="179"/>
    </row>
    <row r="17" spans="2:7" x14ac:dyDescent="0.25">
      <c r="B17" s="179"/>
      <c r="C17" s="180">
        <v>4.2</v>
      </c>
      <c r="D17" s="178" t="s">
        <v>26</v>
      </c>
      <c r="E17" s="179"/>
      <c r="F17" s="179"/>
      <c r="G17" s="179"/>
    </row>
    <row r="18" spans="2:7" x14ac:dyDescent="0.25">
      <c r="B18" s="179"/>
      <c r="C18" s="179"/>
      <c r="D18" s="181" t="s">
        <v>135</v>
      </c>
      <c r="E18" s="178" t="s">
        <v>27</v>
      </c>
      <c r="F18" s="179"/>
      <c r="G18" s="179"/>
    </row>
    <row r="19" spans="2:7" x14ac:dyDescent="0.25">
      <c r="B19" s="179"/>
      <c r="C19" s="179"/>
      <c r="D19" s="181" t="s">
        <v>136</v>
      </c>
      <c r="E19" s="178" t="s">
        <v>28</v>
      </c>
      <c r="F19" s="179"/>
      <c r="G19" s="179"/>
    </row>
    <row r="20" spans="2:7" x14ac:dyDescent="0.25">
      <c r="B20" s="179"/>
      <c r="C20" s="179"/>
      <c r="D20" s="181" t="s">
        <v>137</v>
      </c>
      <c r="E20" s="178" t="s">
        <v>32</v>
      </c>
      <c r="F20" s="179"/>
      <c r="G20" s="179"/>
    </row>
    <row r="21" spans="2:7" x14ac:dyDescent="0.25">
      <c r="B21" s="179"/>
      <c r="C21" s="179"/>
      <c r="D21" s="181" t="s">
        <v>138</v>
      </c>
      <c r="E21" s="178" t="s">
        <v>29</v>
      </c>
      <c r="F21" s="179"/>
      <c r="G21" s="179"/>
    </row>
    <row r="22" spans="2:7" x14ac:dyDescent="0.25">
      <c r="B22" s="179"/>
      <c r="C22" s="179"/>
      <c r="D22" s="181" t="s">
        <v>139</v>
      </c>
      <c r="E22" s="178" t="s">
        <v>30</v>
      </c>
      <c r="F22" s="179"/>
      <c r="G22" s="179"/>
    </row>
    <row r="23" spans="2:7" x14ac:dyDescent="0.25">
      <c r="B23" s="179"/>
      <c r="C23" s="179"/>
      <c r="D23" s="181" t="s">
        <v>140</v>
      </c>
      <c r="E23" s="178" t="s">
        <v>31</v>
      </c>
      <c r="F23" s="179"/>
      <c r="G23" s="179"/>
    </row>
    <row r="24" spans="2:7" x14ac:dyDescent="0.25">
      <c r="B24" s="179"/>
      <c r="C24" s="179"/>
      <c r="D24" s="181" t="s">
        <v>141</v>
      </c>
      <c r="E24" s="178" t="s">
        <v>33</v>
      </c>
      <c r="F24" s="179"/>
      <c r="G24" s="179"/>
    </row>
    <row r="25" spans="2:7" x14ac:dyDescent="0.25">
      <c r="B25" s="179"/>
      <c r="C25" s="179"/>
      <c r="D25" s="179"/>
      <c r="E25" s="182" t="s">
        <v>152</v>
      </c>
      <c r="F25" s="178" t="s">
        <v>48</v>
      </c>
      <c r="G25" s="179"/>
    </row>
    <row r="26" spans="2:7" x14ac:dyDescent="0.25">
      <c r="B26" s="179"/>
      <c r="C26" s="179"/>
      <c r="D26" s="179"/>
      <c r="E26" s="182" t="s">
        <v>153</v>
      </c>
      <c r="F26" s="178" t="s">
        <v>53</v>
      </c>
      <c r="G26" s="179"/>
    </row>
    <row r="27" spans="2:7" x14ac:dyDescent="0.25">
      <c r="B27" s="177"/>
      <c r="C27" s="179"/>
      <c r="D27" s="179"/>
      <c r="E27" s="182" t="s">
        <v>154</v>
      </c>
      <c r="F27" s="178" t="s">
        <v>56</v>
      </c>
      <c r="G27" s="179"/>
    </row>
    <row r="28" spans="2:7" x14ac:dyDescent="0.25">
      <c r="B28" s="179"/>
      <c r="C28" s="180">
        <v>4.3</v>
      </c>
      <c r="D28" s="178" t="s">
        <v>57</v>
      </c>
      <c r="E28" s="179"/>
      <c r="F28" s="179"/>
      <c r="G28" s="179"/>
    </row>
    <row r="29" spans="2:7" x14ac:dyDescent="0.25">
      <c r="B29" s="179"/>
      <c r="C29" s="179"/>
      <c r="D29" s="181" t="s">
        <v>142</v>
      </c>
      <c r="E29" s="178" t="s">
        <v>58</v>
      </c>
      <c r="F29" s="179"/>
      <c r="G29" s="179"/>
    </row>
    <row r="30" spans="2:7" x14ac:dyDescent="0.25">
      <c r="B30" s="179"/>
      <c r="C30" s="179"/>
      <c r="D30" s="181" t="s">
        <v>143</v>
      </c>
      <c r="E30" s="178" t="s">
        <v>59</v>
      </c>
      <c r="F30" s="179"/>
      <c r="G30" s="179"/>
    </row>
    <row r="31" spans="2:7" x14ac:dyDescent="0.25">
      <c r="B31" s="179"/>
      <c r="C31" s="179"/>
      <c r="D31" s="181" t="s">
        <v>144</v>
      </c>
      <c r="E31" s="178" t="s">
        <v>60</v>
      </c>
      <c r="F31" s="179"/>
      <c r="G31" s="179"/>
    </row>
    <row r="32" spans="2:7" x14ac:dyDescent="0.25">
      <c r="B32" s="179"/>
      <c r="C32" s="179"/>
      <c r="D32" s="181" t="s">
        <v>145</v>
      </c>
      <c r="E32" s="178" t="s">
        <v>61</v>
      </c>
      <c r="F32" s="179"/>
      <c r="G32" s="179"/>
    </row>
    <row r="33" spans="2:7" x14ac:dyDescent="0.25">
      <c r="B33" s="179"/>
      <c r="C33" s="179"/>
      <c r="D33" s="181" t="s">
        <v>146</v>
      </c>
      <c r="E33" s="178" t="s">
        <v>62</v>
      </c>
      <c r="F33" s="179"/>
      <c r="G33" s="179"/>
    </row>
    <row r="34" spans="2:7" x14ac:dyDescent="0.25">
      <c r="B34" s="179"/>
      <c r="C34" s="179"/>
      <c r="D34" s="181" t="s">
        <v>147</v>
      </c>
      <c r="E34" s="178" t="s">
        <v>63</v>
      </c>
      <c r="F34" s="179"/>
      <c r="G34" s="179"/>
    </row>
    <row r="35" spans="2:7" x14ac:dyDescent="0.25">
      <c r="B35" s="179"/>
      <c r="C35" s="179"/>
      <c r="D35" s="181" t="s">
        <v>148</v>
      </c>
      <c r="E35" s="178" t="s">
        <v>64</v>
      </c>
      <c r="F35" s="179"/>
      <c r="G35" s="179"/>
    </row>
    <row r="36" spans="2:7" x14ac:dyDescent="0.25">
      <c r="B36" s="179"/>
      <c r="C36" s="179"/>
      <c r="D36" s="181" t="s">
        <v>149</v>
      </c>
      <c r="E36" s="178" t="s">
        <v>65</v>
      </c>
      <c r="F36" s="179"/>
      <c r="G36" s="179"/>
    </row>
    <row r="37" spans="2:7" x14ac:dyDescent="0.25">
      <c r="B37" s="179"/>
      <c r="C37" s="179"/>
      <c r="D37" s="181" t="s">
        <v>150</v>
      </c>
      <c r="E37" s="178" t="s">
        <v>66</v>
      </c>
      <c r="F37" s="179"/>
      <c r="G37" s="179"/>
    </row>
    <row r="38" spans="2:7" x14ac:dyDescent="0.25">
      <c r="B38" s="179"/>
      <c r="C38" s="179"/>
      <c r="D38" s="181" t="s">
        <v>151</v>
      </c>
      <c r="E38" s="178" t="s">
        <v>67</v>
      </c>
      <c r="F38" s="179"/>
      <c r="G38" s="179"/>
    </row>
    <row r="39" spans="2:7" x14ac:dyDescent="0.25">
      <c r="B39" s="179"/>
      <c r="C39" s="180">
        <v>4.4000000000000004</v>
      </c>
      <c r="D39" s="178" t="s">
        <v>115</v>
      </c>
      <c r="E39" s="179"/>
      <c r="F39" s="179"/>
      <c r="G39" s="179"/>
    </row>
    <row r="40" spans="2:7" x14ac:dyDescent="0.25">
      <c r="B40" s="179"/>
      <c r="C40" s="179"/>
      <c r="D40" s="181" t="s">
        <v>155</v>
      </c>
      <c r="E40" s="178" t="s">
        <v>116</v>
      </c>
      <c r="F40" s="179"/>
      <c r="G40" s="179"/>
    </row>
    <row r="41" spans="2:7" x14ac:dyDescent="0.25">
      <c r="B41" s="179"/>
      <c r="C41" s="179"/>
      <c r="D41" s="181" t="s">
        <v>156</v>
      </c>
      <c r="E41" s="178" t="s">
        <v>117</v>
      </c>
      <c r="F41" s="179"/>
      <c r="G41" s="179"/>
    </row>
    <row r="42" spans="2:7" x14ac:dyDescent="0.25">
      <c r="B42" s="179"/>
      <c r="C42" s="179"/>
      <c r="D42" s="181" t="s">
        <v>157</v>
      </c>
      <c r="E42" s="178" t="s">
        <v>118</v>
      </c>
      <c r="F42" s="179"/>
      <c r="G42" s="179"/>
    </row>
    <row r="43" spans="2:7" x14ac:dyDescent="0.25">
      <c r="B43" s="179"/>
      <c r="C43" s="179"/>
      <c r="D43" s="181" t="s">
        <v>158</v>
      </c>
      <c r="E43" s="178" t="s">
        <v>119</v>
      </c>
      <c r="F43" s="179"/>
      <c r="G43" s="179"/>
    </row>
    <row r="44" spans="2:7" x14ac:dyDescent="0.25">
      <c r="B44" s="179"/>
      <c r="C44" s="179"/>
      <c r="D44" s="181" t="s">
        <v>159</v>
      </c>
      <c r="E44" s="178" t="s">
        <v>120</v>
      </c>
      <c r="F44" s="179"/>
      <c r="G44" s="179"/>
    </row>
    <row r="45" spans="2:7" x14ac:dyDescent="0.25">
      <c r="B45" s="179"/>
      <c r="C45" s="180">
        <v>4.5</v>
      </c>
      <c r="D45" s="178" t="s">
        <v>121</v>
      </c>
      <c r="E45" s="179"/>
      <c r="F45" s="179"/>
      <c r="G45" s="179"/>
    </row>
    <row r="46" spans="2:7" x14ac:dyDescent="0.25">
      <c r="B46" s="179"/>
      <c r="C46" s="179"/>
      <c r="D46" s="181" t="s">
        <v>161</v>
      </c>
      <c r="E46" s="178" t="s">
        <v>122</v>
      </c>
      <c r="F46" s="179"/>
      <c r="G46" s="179"/>
    </row>
    <row r="47" spans="2:7" x14ac:dyDescent="0.25">
      <c r="B47" s="179"/>
      <c r="C47" s="179"/>
      <c r="D47" s="181" t="s">
        <v>162</v>
      </c>
      <c r="E47" s="178" t="s">
        <v>123</v>
      </c>
      <c r="F47" s="179"/>
      <c r="G47" s="179"/>
    </row>
    <row r="48" spans="2:7" x14ac:dyDescent="0.25">
      <c r="B48" s="179"/>
      <c r="C48" s="180">
        <v>4.5999999999999996</v>
      </c>
      <c r="D48" s="178" t="s">
        <v>124</v>
      </c>
      <c r="E48" s="179"/>
      <c r="F48" s="179"/>
      <c r="G48" s="179"/>
    </row>
    <row r="49" spans="2:7" x14ac:dyDescent="0.25">
      <c r="B49" s="179"/>
      <c r="C49" s="179"/>
      <c r="D49" s="181" t="s">
        <v>163</v>
      </c>
      <c r="E49" s="178" t="s">
        <v>125</v>
      </c>
      <c r="F49" s="179"/>
      <c r="G49" s="179"/>
    </row>
    <row r="50" spans="2:7" x14ac:dyDescent="0.25">
      <c r="B50" s="179"/>
      <c r="C50" s="180">
        <v>4.7</v>
      </c>
      <c r="D50" s="178" t="s">
        <v>126</v>
      </c>
      <c r="E50" s="179"/>
      <c r="F50" s="179"/>
      <c r="G50" s="179"/>
    </row>
    <row r="51" spans="2:7" x14ac:dyDescent="0.25">
      <c r="B51" s="179"/>
      <c r="C51" s="179"/>
      <c r="D51" s="181" t="s">
        <v>164</v>
      </c>
      <c r="E51" s="178" t="s">
        <v>127</v>
      </c>
      <c r="F51" s="179"/>
      <c r="G51" s="179"/>
    </row>
    <row r="52" spans="2:7" x14ac:dyDescent="0.25">
      <c r="B52" s="179"/>
      <c r="C52" s="179"/>
      <c r="D52" s="181" t="s">
        <v>165</v>
      </c>
      <c r="E52" s="178" t="s">
        <v>128</v>
      </c>
      <c r="F52" s="179"/>
      <c r="G52" s="179"/>
    </row>
    <row r="53" spans="2:7" x14ac:dyDescent="0.25">
      <c r="B53" s="179"/>
      <c r="C53" s="180">
        <v>4.8</v>
      </c>
      <c r="D53" s="178" t="s">
        <v>129</v>
      </c>
      <c r="E53" s="179"/>
      <c r="F53" s="179"/>
      <c r="G53" s="179"/>
    </row>
    <row r="54" spans="2:7" x14ac:dyDescent="0.25">
      <c r="B54" s="179"/>
      <c r="C54" s="180">
        <v>4.9000000000000004</v>
      </c>
      <c r="D54" s="178" t="s">
        <v>130</v>
      </c>
      <c r="E54" s="179"/>
      <c r="F54" s="179"/>
      <c r="G54" s="179"/>
    </row>
    <row r="55" spans="2:7" x14ac:dyDescent="0.25">
      <c r="B55" s="179"/>
      <c r="C55" s="183" t="s">
        <v>160</v>
      </c>
      <c r="D55" s="178" t="s">
        <v>131</v>
      </c>
      <c r="E55" s="179"/>
      <c r="F55" s="179"/>
      <c r="G55" s="179"/>
    </row>
  </sheetData>
  <hyperlinks>
    <hyperlink ref="C5" location="Muestra!B2" display="MUESTRA"/>
    <hyperlink ref="C6" location="Matrices!B2" display="MATRIZ ORIGEN/DESTINO DE VIAJES TOTALES DEL ÁMBITO A NIVEL DE MUNICIPIO"/>
    <hyperlink ref="C7" location="Matrices!B19" display="MATRICES ORIGEN/DESTINO DE VIAJES INTERNOS A CADA MUNICIPIO (NIVEL DE DESAGREGACIÓN ZONAL)"/>
    <hyperlink ref="D8" location="Matrices!B20" display=" A PIE"/>
    <hyperlink ref="D9" location="Matrices!B35" display="EN BICICLETA"/>
    <hyperlink ref="D10" location="Matrices!B46" display="Matrices!B46"/>
    <hyperlink ref="D11" location="Matrices!B57" display="EN VEHÍCULO PRIVADO"/>
    <hyperlink ref="D12" location="Matrices!B72" display="MOVILIDAD OBLIGADA"/>
    <hyperlink ref="D14" location="Hogares!B4" display="CARACTERIZACIÓN DE LOS HOGARES"/>
    <hyperlink ref="E15" location="Hogares!B6" display="TAMAÑO MEDIO FAMILIAR"/>
    <hyperlink ref="E16" location="Hogares!B8" display="HOGARES SEGÚN TAMAÑO FAMILIAR"/>
    <hyperlink ref="D17" location="Hogares!B19" display="Hogares!B19"/>
    <hyperlink ref="E18" location="Hogares!B21" display="NÚMERO MEDIO DE TURISMOS POR HOGAR"/>
    <hyperlink ref="E19" location="Hogares!B23" display="ÍNDICE DE MOTORIZACIÓN (veh/1.000 hab)"/>
    <hyperlink ref="E20" location="Hogares!B25" display="HOGARES SEGÚN NÚMERO DE TURISMOS"/>
    <hyperlink ref="E21" location="Hogares!B35" display="NÚMERO MEDIO DE BICICLETAS POR HOGAR"/>
    <hyperlink ref="E22" location="Hogares!B39" display="HOGARES SEGÚN NÚMERO DE BICICLETAS"/>
    <hyperlink ref="E23" location="Hogares!B49" display="HOGARES SEGÚN NÚMERO DE OTROS VEHÍCULOS A MOTOR"/>
    <hyperlink ref="E24" location="Hogares!B59" display="TIPO DE APARCAMIENTO POR MUNICIPIO SEGÚN VEHÍCULO"/>
    <hyperlink ref="F25" location="Hogares!C61" display="Turismos"/>
    <hyperlink ref="F26" location="Hogares!C68" display="Bicicletas"/>
    <hyperlink ref="F27" location="Hogares!C77" display="Otros vehículos"/>
    <hyperlink ref="E29" location="Personas!B4" display="POBLACIÓN SEGÚN GÉNERO"/>
    <hyperlink ref="E30" location="Personas!B11" display="POBLACIÓN SEGÚN GRUPOS DE EDAD"/>
    <hyperlink ref="E31" location="Personas!B20" display="POBLACIÓN SEGÚN GÉNERO Y EDAD"/>
    <hyperlink ref="E32" location="Personas!B27" display="POBLACIÓN SEGÚN NIVEL ESTUDIOS"/>
    <hyperlink ref="E33" location="Personas!B38" display="Personas!B38"/>
    <hyperlink ref="E34" location="Personas!B52" display="POBLACIÓN CON MOVILIDAD REDUCIDA"/>
    <hyperlink ref="E35" location="Personas!B60" display="POBLACIÓN SEGÚN DISPONIBILIDAD CARNET DE CONDUCIR"/>
    <hyperlink ref="E36" location="Personas!B70" display="DISPONIBILIDAD DE VEHÍCULO"/>
    <hyperlink ref="E37" location="Personas!B80" display="POBLACIÓN VIAJÓ/NO VIAJÓ"/>
    <hyperlink ref="E38" location="Personas!B87" display="MOTIVOS DE NO VIAJE"/>
    <hyperlink ref="C13" location="Hogares!B1" display="EXPLOTACIÓN DE VARIABLES DEL MUNICIPIO"/>
    <hyperlink ref="D28" location="Personas!B2" display="Personas!B2"/>
    <hyperlink ref="D39" location="Viajes!B1" display="DATOS GLOBALES Y RATIOS DE MOVILIDAD"/>
    <hyperlink ref="D45" location="Viajes!B45" display="VIAJES POR MODO PRIORITARIO"/>
    <hyperlink ref="D48" location="Viajes!B63" display="VIAJES POR MOTIVO"/>
    <hyperlink ref="D50" location="Viajes!B73" display="VIAJES POR MODO PRIORITARIO Y MOTIVO"/>
    <hyperlink ref="D53" location="Viajes!B102" display="FRECUENCIA DE VIAJE"/>
    <hyperlink ref="D54" location="Viajes!B114" display="MOTIVOS EN LA ELECCIÓN MODAL"/>
    <hyperlink ref="D55" location="Viajes!B141" display="DISTRIBUCIÓN HORARIA DE LA MOVILIDAD"/>
    <hyperlink ref="E40" location="Viajes!B4" display="Viajes!B4"/>
    <hyperlink ref="E41" location="Viajes!B6" display="Viajes!B6"/>
    <hyperlink ref="E42" location="Viajes!B8" display="Viajes!B8"/>
    <hyperlink ref="E43" location="Viajes!B18" display="VIAJES POR PERSONA SEGÚN RELACIÓN CON LA ACTIVIDAD"/>
    <hyperlink ref="E44" location="Viajes!B33" display="VIAJES POR PERSONA SEGÚN SU NIVEL DE ESTUDIOS"/>
    <hyperlink ref="E46" location="Viajes!B47" display="MOVILIDAD MOTORIZADA / NO MOTORIZADA"/>
    <hyperlink ref="E47" location="Viajes!B55" display="MOVILIDAD SOSTENIBLE / NO SOSTENIBLE"/>
    <hyperlink ref="E49" location="Viajes!B65" display="MOVILIDAD OBLIGADA / NO OBLIGADA"/>
    <hyperlink ref="E51" location="Viajes!B75" display="VIAJES POR MODO PRIORITARIO Y MOVILIDAD OBLIGADA / NO OBLIGADA"/>
    <hyperlink ref="E52" location="Viajes!B94" display="VIAJES BASADOS / NO BASADOS EN CASA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zoomScaleNormal="100" workbookViewId="0"/>
  </sheetViews>
  <sheetFormatPr baseColWidth="10" defaultRowHeight="15" x14ac:dyDescent="0.25"/>
  <cols>
    <col min="1" max="1" width="10.42578125" customWidth="1"/>
    <col min="2" max="2" width="38" bestFit="1" customWidth="1"/>
    <col min="3" max="3" width="9" bestFit="1" customWidth="1"/>
    <col min="4" max="4" width="16" customWidth="1"/>
    <col min="5" max="5" width="13.85546875" customWidth="1"/>
    <col min="6" max="6" width="12.85546875" customWidth="1"/>
    <col min="8" max="8" width="14.140625" customWidth="1"/>
    <col min="10" max="10" width="18.5703125" customWidth="1"/>
    <col min="13" max="13" width="15.28515625" customWidth="1"/>
    <col min="14" max="14" width="16" customWidth="1"/>
    <col min="16" max="16" width="12.5703125" customWidth="1"/>
    <col min="17" max="17" width="15" customWidth="1"/>
    <col min="18" max="18" width="13.5703125" customWidth="1"/>
    <col min="56" max="56" width="12.42578125" customWidth="1"/>
    <col min="58" max="58" width="12.42578125" customWidth="1"/>
  </cols>
  <sheetData>
    <row r="1" spans="1:11" x14ac:dyDescent="0.25">
      <c r="I1" s="3"/>
      <c r="J1" s="3"/>
      <c r="K1" s="3"/>
    </row>
    <row r="2" spans="1:11" ht="15.75" x14ac:dyDescent="0.25">
      <c r="A2" s="16">
        <v>1</v>
      </c>
      <c r="B2" s="160" t="s">
        <v>2</v>
      </c>
      <c r="C2" s="160"/>
    </row>
    <row r="3" spans="1:11" x14ac:dyDescent="0.25">
      <c r="A3" s="17"/>
    </row>
    <row r="4" spans="1:11" x14ac:dyDescent="0.25">
      <c r="B4" s="127" t="s">
        <v>3</v>
      </c>
      <c r="C4" s="129" t="s">
        <v>4</v>
      </c>
    </row>
    <row r="5" spans="1:11" x14ac:dyDescent="0.25">
      <c r="B5" s="130" t="s">
        <v>241</v>
      </c>
      <c r="C5" s="14">
        <v>6161</v>
      </c>
    </row>
    <row r="6" spans="1:11" x14ac:dyDescent="0.25">
      <c r="B6" s="130" t="s">
        <v>242</v>
      </c>
      <c r="C6" s="14">
        <v>4127</v>
      </c>
    </row>
    <row r="7" spans="1:11" x14ac:dyDescent="0.25">
      <c r="B7" s="130" t="s">
        <v>243</v>
      </c>
      <c r="C7" s="14">
        <v>923</v>
      </c>
    </row>
    <row r="8" spans="1:11" x14ac:dyDescent="0.25">
      <c r="A8" s="18"/>
      <c r="B8" s="130" t="s">
        <v>244</v>
      </c>
      <c r="C8" s="14">
        <v>485</v>
      </c>
    </row>
    <row r="9" spans="1:11" x14ac:dyDescent="0.25">
      <c r="B9" s="130" t="s">
        <v>245</v>
      </c>
      <c r="C9" s="14">
        <v>492</v>
      </c>
    </row>
    <row r="10" spans="1:11" x14ac:dyDescent="0.25">
      <c r="B10" s="130" t="s">
        <v>246</v>
      </c>
      <c r="C10" s="14">
        <v>490</v>
      </c>
    </row>
    <row r="11" spans="1:11" x14ac:dyDescent="0.25">
      <c r="B11" s="130" t="s">
        <v>247</v>
      </c>
      <c r="C11" s="14">
        <v>481</v>
      </c>
    </row>
    <row r="12" spans="1:11" ht="15.75" thickBot="1" x14ac:dyDescent="0.3">
      <c r="B12" s="130" t="s">
        <v>248</v>
      </c>
      <c r="C12" s="14">
        <v>437</v>
      </c>
    </row>
    <row r="13" spans="1:11" ht="15.75" thickTop="1" x14ac:dyDescent="0.25">
      <c r="B13" s="132" t="s">
        <v>5</v>
      </c>
      <c r="C13" s="15">
        <v>13596</v>
      </c>
    </row>
  </sheetData>
  <mergeCells count="1">
    <mergeCell ref="B2:C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84"/>
  <sheetViews>
    <sheetView showGridLines="0" zoomScale="90" zoomScaleNormal="90" workbookViewId="0"/>
  </sheetViews>
  <sheetFormatPr baseColWidth="10" defaultRowHeight="15" x14ac:dyDescent="0.25"/>
  <cols>
    <col min="1" max="1" width="11.7109375" bestFit="1" customWidth="1"/>
    <col min="2" max="2" width="38.5703125" customWidth="1"/>
    <col min="3" max="3" width="16.28515625" customWidth="1"/>
    <col min="4" max="4" width="12.85546875" bestFit="1" customWidth="1"/>
    <col min="5" max="6" width="11.140625" customWidth="1"/>
    <col min="8" max="8" width="18.140625" bestFit="1" customWidth="1"/>
    <col min="9" max="9" width="11.28515625" bestFit="1" customWidth="1"/>
    <col min="10" max="10" width="20.7109375" customWidth="1"/>
    <col min="11" max="11" width="15" customWidth="1"/>
    <col min="12" max="12" width="13.42578125" customWidth="1"/>
    <col min="13" max="13" width="15.28515625" customWidth="1"/>
    <col min="14" max="14" width="16" customWidth="1"/>
    <col min="15" max="15" width="12" customWidth="1"/>
    <col min="16" max="16" width="12.5703125" customWidth="1"/>
    <col min="17" max="17" width="15" customWidth="1"/>
    <col min="18" max="18" width="13.5703125" customWidth="1"/>
    <col min="19" max="55" width="12" customWidth="1"/>
    <col min="56" max="56" width="12.42578125" customWidth="1"/>
    <col min="57" max="57" width="12" customWidth="1"/>
    <col min="58" max="58" width="12.42578125" customWidth="1"/>
    <col min="59" max="70" width="12" customWidth="1"/>
    <col min="107" max="109" width="13.28515625" customWidth="1"/>
  </cols>
  <sheetData>
    <row r="1" spans="1:13" x14ac:dyDescent="0.25">
      <c r="I1" s="3"/>
      <c r="J1" s="3"/>
      <c r="K1" s="3"/>
    </row>
    <row r="2" spans="1:13" ht="15.75" x14ac:dyDescent="0.25">
      <c r="A2" s="27">
        <v>2</v>
      </c>
      <c r="B2" s="43" t="s">
        <v>7</v>
      </c>
      <c r="C2" s="27"/>
      <c r="D2" s="27"/>
      <c r="E2" s="27"/>
      <c r="F2" s="27"/>
      <c r="G2" s="27"/>
      <c r="H2" s="27"/>
      <c r="I2" s="23"/>
    </row>
    <row r="3" spans="1:13" x14ac:dyDescent="0.25">
      <c r="A3" s="17"/>
    </row>
    <row r="4" spans="1:13" ht="15" customHeight="1" x14ac:dyDescent="0.25">
      <c r="B4" s="161" t="s">
        <v>276</v>
      </c>
      <c r="C4" s="141" t="s">
        <v>277</v>
      </c>
      <c r="D4" s="142"/>
      <c r="E4" s="142"/>
      <c r="F4" s="142"/>
      <c r="G4" s="142"/>
      <c r="H4" s="142"/>
      <c r="I4" s="142"/>
      <c r="J4" s="142"/>
      <c r="K4" s="142"/>
      <c r="L4" s="142"/>
      <c r="M4" s="142"/>
    </row>
    <row r="5" spans="1:13" ht="15" customHeight="1" x14ac:dyDescent="0.25">
      <c r="B5" s="162"/>
      <c r="C5" s="143" t="s">
        <v>241</v>
      </c>
      <c r="D5" s="143" t="s">
        <v>244</v>
      </c>
      <c r="E5" s="143" t="s">
        <v>247</v>
      </c>
      <c r="F5" s="143" t="s">
        <v>242</v>
      </c>
      <c r="G5" s="143" t="s">
        <v>246</v>
      </c>
      <c r="H5" s="143" t="s">
        <v>243</v>
      </c>
      <c r="I5" s="143" t="s">
        <v>245</v>
      </c>
      <c r="J5" s="144" t="s">
        <v>248</v>
      </c>
      <c r="K5" s="144" t="s">
        <v>268</v>
      </c>
      <c r="L5" s="143" t="s">
        <v>269</v>
      </c>
      <c r="M5" s="145" t="s">
        <v>5</v>
      </c>
    </row>
    <row r="6" spans="1:13" ht="15" customHeight="1" x14ac:dyDescent="0.25">
      <c r="B6" s="146" t="s">
        <v>241</v>
      </c>
      <c r="C6" s="153">
        <v>646261.86844104005</v>
      </c>
      <c r="D6" s="154">
        <v>13251.518793563833</v>
      </c>
      <c r="E6" s="154">
        <v>1575.2256586674782</v>
      </c>
      <c r="F6" s="154">
        <v>23187.780023510306</v>
      </c>
      <c r="G6" s="154">
        <v>12673.008435362604</v>
      </c>
      <c r="H6" s="154">
        <v>47740.097160011137</v>
      </c>
      <c r="I6" s="154">
        <v>20182.824581492714</v>
      </c>
      <c r="J6" s="154">
        <v>5480.0345230657977</v>
      </c>
      <c r="K6" s="154">
        <v>10882.151979136128</v>
      </c>
      <c r="L6" s="154">
        <v>3820.6672527595401</v>
      </c>
      <c r="M6" s="155">
        <v>785055.1768486097</v>
      </c>
    </row>
    <row r="7" spans="1:13" ht="15" customHeight="1" x14ac:dyDescent="0.25">
      <c r="B7" s="146" t="s">
        <v>244</v>
      </c>
      <c r="C7" s="153">
        <v>13488.721976187675</v>
      </c>
      <c r="D7" s="154">
        <v>27517.554380700043</v>
      </c>
      <c r="E7" s="154">
        <v>149.31428571428572</v>
      </c>
      <c r="F7" s="154">
        <v>651.49907238959884</v>
      </c>
      <c r="G7" s="154">
        <v>1868.8674923185736</v>
      </c>
      <c r="H7" s="154">
        <v>2128.6959106631248</v>
      </c>
      <c r="I7" s="154">
        <v>4940.8231876610698</v>
      </c>
      <c r="J7" s="154">
        <v>103.2820512820513</v>
      </c>
      <c r="K7" s="154">
        <v>1361.7534477218687</v>
      </c>
      <c r="L7" s="154">
        <v>311.40175438596492</v>
      </c>
      <c r="M7" s="155">
        <v>52521.913559024266</v>
      </c>
    </row>
    <row r="8" spans="1:13" ht="15" customHeight="1" x14ac:dyDescent="0.25">
      <c r="B8" s="146" t="s">
        <v>247</v>
      </c>
      <c r="C8" s="153">
        <v>1603.3392950311145</v>
      </c>
      <c r="D8" s="154">
        <v>149.31428571428572</v>
      </c>
      <c r="E8" s="154">
        <v>36772.857835940675</v>
      </c>
      <c r="F8" s="154">
        <v>8606.633783224861</v>
      </c>
      <c r="G8" s="154">
        <v>81.836182336182333</v>
      </c>
      <c r="H8" s="154">
        <v>754.01525373180039</v>
      </c>
      <c r="I8" s="154">
        <v>111.3125</v>
      </c>
      <c r="J8" s="154">
        <v>558.51941600882776</v>
      </c>
      <c r="K8" s="154">
        <v>2319.5774141990628</v>
      </c>
      <c r="L8" s="154">
        <v>552.03828197945847</v>
      </c>
      <c r="M8" s="155">
        <v>51509.44424816627</v>
      </c>
    </row>
    <row r="9" spans="1:13" ht="15" customHeight="1" x14ac:dyDescent="0.25">
      <c r="B9" s="146" t="s">
        <v>242</v>
      </c>
      <c r="C9" s="153">
        <v>23938.14869185241</v>
      </c>
      <c r="D9" s="154">
        <v>423.52288191340818</v>
      </c>
      <c r="E9" s="154">
        <v>8555.5174759851197</v>
      </c>
      <c r="F9" s="154">
        <v>455213.64439641399</v>
      </c>
      <c r="G9" s="154">
        <v>881.53550155782921</v>
      </c>
      <c r="H9" s="154">
        <v>5325.6661834762162</v>
      </c>
      <c r="I9" s="154">
        <v>1669.8564183364385</v>
      </c>
      <c r="J9" s="154">
        <v>8316.4085658270396</v>
      </c>
      <c r="K9" s="154">
        <v>9625.0748316118006</v>
      </c>
      <c r="L9" s="154">
        <v>2345.7468614269219</v>
      </c>
      <c r="M9" s="155">
        <v>516295.12180840119</v>
      </c>
    </row>
    <row r="10" spans="1:13" ht="15" customHeight="1" x14ac:dyDescent="0.25">
      <c r="B10" s="146" t="s">
        <v>246</v>
      </c>
      <c r="C10" s="153">
        <v>12599.716236559518</v>
      </c>
      <c r="D10" s="154">
        <v>1842.1328630513412</v>
      </c>
      <c r="E10" s="154">
        <v>81.836182336182333</v>
      </c>
      <c r="F10" s="154">
        <v>975.03702594807328</v>
      </c>
      <c r="G10" s="154">
        <v>21913.1161019584</v>
      </c>
      <c r="H10" s="154">
        <v>3599.2992766182542</v>
      </c>
      <c r="I10" s="154">
        <v>4929.334058001622</v>
      </c>
      <c r="J10" s="154">
        <v>87.15055555555557</v>
      </c>
      <c r="K10" s="154">
        <v>1025.4602770306092</v>
      </c>
      <c r="L10" s="154">
        <v>70.270048840048844</v>
      </c>
      <c r="M10" s="155">
        <v>47123.352625899613</v>
      </c>
    </row>
    <row r="11" spans="1:13" ht="15" customHeight="1" x14ac:dyDescent="0.25">
      <c r="B11" s="146" t="s">
        <v>243</v>
      </c>
      <c r="C11" s="153">
        <v>47375.263854394012</v>
      </c>
      <c r="D11" s="154">
        <v>2384.2381021633805</v>
      </c>
      <c r="E11" s="154">
        <v>671.01525373180039</v>
      </c>
      <c r="F11" s="154">
        <v>5528.4143910239109</v>
      </c>
      <c r="G11" s="154">
        <v>3583.689286946586</v>
      </c>
      <c r="H11" s="154">
        <v>82971.564958094532</v>
      </c>
      <c r="I11" s="154">
        <v>2451.3147870933358</v>
      </c>
      <c r="J11" s="154">
        <v>737.39554334554327</v>
      </c>
      <c r="K11" s="154">
        <v>1710.6201434401514</v>
      </c>
      <c r="L11" s="154">
        <v>493.83490164805949</v>
      </c>
      <c r="M11" s="155">
        <v>147907.35122188131</v>
      </c>
    </row>
    <row r="12" spans="1:13" ht="15" customHeight="1" x14ac:dyDescent="0.25">
      <c r="B12" s="146" t="s">
        <v>245</v>
      </c>
      <c r="C12" s="153">
        <v>19876.22490344484</v>
      </c>
      <c r="D12" s="154">
        <v>5026.6512631622682</v>
      </c>
      <c r="E12" s="154">
        <v>154.70535714285714</v>
      </c>
      <c r="F12" s="154">
        <v>1551.3635300603307</v>
      </c>
      <c r="G12" s="154">
        <v>4845.7046470997684</v>
      </c>
      <c r="H12" s="154">
        <v>2716.2113403721805</v>
      </c>
      <c r="I12" s="154">
        <v>19514.179105452633</v>
      </c>
      <c r="J12" s="154">
        <v>520.3161408199644</v>
      </c>
      <c r="K12" s="154">
        <v>726.52162801188865</v>
      </c>
      <c r="L12" s="154">
        <v>278.17191064262977</v>
      </c>
      <c r="M12" s="155">
        <v>55210.049826209368</v>
      </c>
    </row>
    <row r="13" spans="1:13" ht="15" customHeight="1" x14ac:dyDescent="0.25">
      <c r="B13" s="146" t="s">
        <v>248</v>
      </c>
      <c r="C13" s="153">
        <v>5462.5380309610009</v>
      </c>
      <c r="D13" s="154">
        <v>103.2820512820513</v>
      </c>
      <c r="E13" s="154">
        <v>602.19733808674982</v>
      </c>
      <c r="F13" s="154">
        <v>8064.4076140817087</v>
      </c>
      <c r="G13" s="154">
        <v>121.35142512077297</v>
      </c>
      <c r="H13" s="154">
        <v>804.5319069819069</v>
      </c>
      <c r="I13" s="154">
        <v>521.76336304218648</v>
      </c>
      <c r="J13" s="154">
        <v>45811.665570330289</v>
      </c>
      <c r="K13" s="154">
        <v>955.92638322036021</v>
      </c>
      <c r="L13" s="154">
        <v>602.23020739561662</v>
      </c>
      <c r="M13" s="155">
        <v>63049.893890502637</v>
      </c>
    </row>
    <row r="14" spans="1:13" ht="15" customHeight="1" x14ac:dyDescent="0.25">
      <c r="B14" s="146" t="s">
        <v>268</v>
      </c>
      <c r="C14" s="153">
        <v>10712.248010083926</v>
      </c>
      <c r="D14" s="154">
        <v>1220.8895198118439</v>
      </c>
      <c r="E14" s="154">
        <v>2402.5774141990628</v>
      </c>
      <c r="F14" s="154">
        <v>9322.7051535285664</v>
      </c>
      <c r="G14" s="154">
        <v>1083.1045505348829</v>
      </c>
      <c r="H14" s="154">
        <v>1683.1042704242784</v>
      </c>
      <c r="I14" s="154">
        <v>712.5845090809446</v>
      </c>
      <c r="J14" s="154">
        <v>985.14706399839224</v>
      </c>
      <c r="K14" s="154">
        <v>1238.8824362015473</v>
      </c>
      <c r="L14" s="154">
        <v>163.45575757575759</v>
      </c>
      <c r="M14" s="155">
        <v>29524.698685439202</v>
      </c>
    </row>
    <row r="15" spans="1:13" ht="15" customHeight="1" thickBot="1" x14ac:dyDescent="0.3">
      <c r="B15" s="146" t="s">
        <v>269</v>
      </c>
      <c r="C15" s="156">
        <v>3742.7622869698807</v>
      </c>
      <c r="D15" s="157">
        <v>471.85218045112788</v>
      </c>
      <c r="E15" s="157">
        <v>491.67717086834733</v>
      </c>
      <c r="F15" s="157">
        <v>2078.7968779771359</v>
      </c>
      <c r="G15" s="157">
        <v>121.25393772893774</v>
      </c>
      <c r="H15" s="157">
        <v>404.58333333333337</v>
      </c>
      <c r="I15" s="157">
        <v>225.21749188311685</v>
      </c>
      <c r="J15" s="157">
        <v>486.339822780232</v>
      </c>
      <c r="K15" s="157"/>
      <c r="L15" s="157">
        <v>225.6546960286091</v>
      </c>
      <c r="M15" s="158">
        <v>8248.1377980207199</v>
      </c>
    </row>
    <row r="16" spans="1:13" ht="15" customHeight="1" thickTop="1" x14ac:dyDescent="0.25">
      <c r="B16" s="147" t="s">
        <v>5</v>
      </c>
      <c r="C16" s="148">
        <v>785060.83172652451</v>
      </c>
      <c r="D16" s="148">
        <v>52390.956321813574</v>
      </c>
      <c r="E16" s="148">
        <v>51456.923972672557</v>
      </c>
      <c r="F16" s="148">
        <v>515180.28186815843</v>
      </c>
      <c r="G16" s="148">
        <v>47173.467560964535</v>
      </c>
      <c r="H16" s="148">
        <v>148127.76959370676</v>
      </c>
      <c r="I16" s="148">
        <v>55259.210002044063</v>
      </c>
      <c r="J16" s="148">
        <v>63086.25925301369</v>
      </c>
      <c r="K16" s="148">
        <v>29845.968540573416</v>
      </c>
      <c r="L16" s="148">
        <v>8863.4716726826064</v>
      </c>
      <c r="M16" s="149">
        <v>1756445.1405121544</v>
      </c>
    </row>
    <row r="17" spans="1:11" x14ac:dyDescent="0.25">
      <c r="I17" s="150"/>
    </row>
    <row r="19" spans="1:11" ht="16.5" thickBot="1" x14ac:dyDescent="0.3">
      <c r="A19" s="27">
        <v>3</v>
      </c>
      <c r="B19" s="43" t="s">
        <v>8</v>
      </c>
      <c r="C19" s="27"/>
      <c r="D19" s="27"/>
      <c r="E19" s="27"/>
      <c r="F19" s="27"/>
      <c r="G19" s="27"/>
      <c r="H19" s="27"/>
      <c r="I19" s="23" t="s">
        <v>287</v>
      </c>
      <c r="J19" s="22"/>
    </row>
    <row r="20" spans="1:11" ht="15.75" thickBot="1" x14ac:dyDescent="0.3">
      <c r="A20" s="20">
        <v>3.1</v>
      </c>
      <c r="B20" s="21" t="s">
        <v>13</v>
      </c>
    </row>
    <row r="21" spans="1:11" x14ac:dyDescent="0.25">
      <c r="A21" s="17"/>
    </row>
    <row r="22" spans="1:11" x14ac:dyDescent="0.25">
      <c r="B22" s="107" t="s">
        <v>270</v>
      </c>
      <c r="C22" s="108" t="s">
        <v>271</v>
      </c>
      <c r="D22" s="109"/>
      <c r="E22" s="109"/>
      <c r="F22" s="109"/>
      <c r="G22" s="109"/>
      <c r="H22" s="109"/>
      <c r="I22" s="109"/>
      <c r="J22" s="109"/>
      <c r="K22" s="110"/>
    </row>
    <row r="23" spans="1:11" x14ac:dyDescent="0.25">
      <c r="B23" s="111" t="s">
        <v>272</v>
      </c>
      <c r="C23" s="123" t="s">
        <v>279</v>
      </c>
      <c r="D23" s="123" t="s">
        <v>280</v>
      </c>
      <c r="E23" s="123" t="s">
        <v>281</v>
      </c>
      <c r="F23" s="123" t="s">
        <v>282</v>
      </c>
      <c r="G23" s="123" t="s">
        <v>283</v>
      </c>
      <c r="H23" s="123" t="s">
        <v>284</v>
      </c>
      <c r="I23" s="123" t="s">
        <v>285</v>
      </c>
      <c r="J23" s="123" t="s">
        <v>286</v>
      </c>
      <c r="K23" s="124" t="s">
        <v>273</v>
      </c>
    </row>
    <row r="24" spans="1:11" x14ac:dyDescent="0.25">
      <c r="B24" s="112" t="s">
        <v>279</v>
      </c>
      <c r="C24" s="113">
        <v>2255.0680801082976</v>
      </c>
      <c r="D24" s="114"/>
      <c r="E24" s="114">
        <v>56.774999999999999</v>
      </c>
      <c r="F24" s="114">
        <v>70.010434782608712</v>
      </c>
      <c r="G24" s="114">
        <v>135.27500000000001</v>
      </c>
      <c r="H24" s="114">
        <v>931.4641795885276</v>
      </c>
      <c r="I24" s="114">
        <v>230.63543478260871</v>
      </c>
      <c r="J24" s="114">
        <v>1055.6534903381641</v>
      </c>
      <c r="K24" s="115">
        <v>4734.8816196002072</v>
      </c>
    </row>
    <row r="25" spans="1:11" x14ac:dyDescent="0.25">
      <c r="B25" s="103" t="s">
        <v>280</v>
      </c>
      <c r="C25" s="104"/>
      <c r="D25" s="105">
        <v>160.72727272727275</v>
      </c>
      <c r="E25" s="105">
        <v>160.72727272727275</v>
      </c>
      <c r="F25" s="105"/>
      <c r="G25" s="105"/>
      <c r="H25" s="105"/>
      <c r="I25" s="105"/>
      <c r="J25" s="105"/>
      <c r="K25" s="106">
        <v>321.4545454545455</v>
      </c>
    </row>
    <row r="26" spans="1:11" x14ac:dyDescent="0.25">
      <c r="B26" s="112" t="s">
        <v>281</v>
      </c>
      <c r="C26" s="113">
        <v>56.774999999999999</v>
      </c>
      <c r="D26" s="114">
        <v>154.86363636363637</v>
      </c>
      <c r="E26" s="114">
        <v>476.31818181818187</v>
      </c>
      <c r="F26" s="114"/>
      <c r="G26" s="114"/>
      <c r="H26" s="114">
        <v>219.84265734265736</v>
      </c>
      <c r="I26" s="114"/>
      <c r="J26" s="114"/>
      <c r="K26" s="115">
        <v>907.79947552447561</v>
      </c>
    </row>
    <row r="27" spans="1:11" x14ac:dyDescent="0.25">
      <c r="B27" s="103" t="s">
        <v>282</v>
      </c>
      <c r="C27" s="104">
        <v>70.010434782608712</v>
      </c>
      <c r="D27" s="105"/>
      <c r="E27" s="105"/>
      <c r="F27" s="105"/>
      <c r="G27" s="105"/>
      <c r="H27" s="105"/>
      <c r="I27" s="105">
        <v>37.250000000000007</v>
      </c>
      <c r="J27" s="105"/>
      <c r="K27" s="106">
        <v>107.26043478260871</v>
      </c>
    </row>
    <row r="28" spans="1:11" x14ac:dyDescent="0.25">
      <c r="B28" s="112" t="s">
        <v>283</v>
      </c>
      <c r="C28" s="113">
        <v>135.27500000000001</v>
      </c>
      <c r="D28" s="114"/>
      <c r="E28" s="114"/>
      <c r="F28" s="114"/>
      <c r="G28" s="114">
        <v>86</v>
      </c>
      <c r="H28" s="114">
        <v>164.5</v>
      </c>
      <c r="I28" s="114">
        <v>94.444444444444429</v>
      </c>
      <c r="J28" s="114">
        <v>94.444444444444429</v>
      </c>
      <c r="K28" s="115">
        <v>574.66388888888889</v>
      </c>
    </row>
    <row r="29" spans="1:11" x14ac:dyDescent="0.25">
      <c r="B29" s="103" t="s">
        <v>284</v>
      </c>
      <c r="C29" s="104">
        <v>871.86417958852758</v>
      </c>
      <c r="D29" s="105">
        <v>80.363636363636374</v>
      </c>
      <c r="E29" s="105">
        <v>80.363636363636374</v>
      </c>
      <c r="F29" s="105"/>
      <c r="G29" s="105">
        <v>164.5</v>
      </c>
      <c r="H29" s="105">
        <v>1601.3546453546455</v>
      </c>
      <c r="I29" s="105">
        <v>557.98136446886451</v>
      </c>
      <c r="J29" s="105">
        <v>592.45012626262621</v>
      </c>
      <c r="K29" s="106">
        <v>3948.8775884019369</v>
      </c>
    </row>
    <row r="30" spans="1:11" x14ac:dyDescent="0.25">
      <c r="B30" s="112" t="s">
        <v>285</v>
      </c>
      <c r="C30" s="113">
        <v>238.86043478260871</v>
      </c>
      <c r="D30" s="114"/>
      <c r="E30" s="114"/>
      <c r="F30" s="114">
        <v>37.250000000000007</v>
      </c>
      <c r="G30" s="114">
        <v>94.444444444444429</v>
      </c>
      <c r="H30" s="114">
        <v>592.83919413919421</v>
      </c>
      <c r="I30" s="114">
        <v>363.8</v>
      </c>
      <c r="J30" s="114">
        <v>1270.1764957264959</v>
      </c>
      <c r="K30" s="115">
        <v>2597.3705690927432</v>
      </c>
    </row>
    <row r="31" spans="1:11" ht="15.75" thickBot="1" x14ac:dyDescent="0.3">
      <c r="B31" s="103" t="s">
        <v>286</v>
      </c>
      <c r="C31" s="104">
        <v>935.28265700483075</v>
      </c>
      <c r="D31" s="105"/>
      <c r="E31" s="105"/>
      <c r="F31" s="105"/>
      <c r="G31" s="105">
        <v>94.444444444444429</v>
      </c>
      <c r="H31" s="105">
        <v>608.76689976689977</v>
      </c>
      <c r="I31" s="105">
        <v>1409.5430555555558</v>
      </c>
      <c r="J31" s="105">
        <v>1025.7666666666667</v>
      </c>
      <c r="K31" s="106">
        <v>4073.8037234383974</v>
      </c>
    </row>
    <row r="32" spans="1:11" ht="15.75" thickTop="1" x14ac:dyDescent="0.25">
      <c r="B32" s="40" t="s">
        <v>273</v>
      </c>
      <c r="C32" s="116">
        <v>4563.1357862668738</v>
      </c>
      <c r="D32" s="117">
        <v>395.9545454545455</v>
      </c>
      <c r="E32" s="117">
        <v>774.18409090909097</v>
      </c>
      <c r="F32" s="117">
        <v>107.26043478260871</v>
      </c>
      <c r="G32" s="117">
        <v>574.66388888888889</v>
      </c>
      <c r="H32" s="117">
        <v>4118.7675761919245</v>
      </c>
      <c r="I32" s="117">
        <v>2693.6542992514733</v>
      </c>
      <c r="J32" s="117">
        <v>4038.4912234383974</v>
      </c>
      <c r="K32" s="118">
        <v>17266.111845183805</v>
      </c>
    </row>
    <row r="33" spans="1:56" x14ac:dyDescent="0.25"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</row>
    <row r="34" spans="1:56" ht="15.75" thickBot="1" x14ac:dyDescent="0.3">
      <c r="B34" s="151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</row>
    <row r="35" spans="1:56" ht="15.75" thickBot="1" x14ac:dyDescent="0.3">
      <c r="A35" s="20">
        <v>3.2</v>
      </c>
      <c r="B35" s="21" t="s">
        <v>12</v>
      </c>
      <c r="K35" s="74"/>
    </row>
    <row r="36" spans="1:56" x14ac:dyDescent="0.25">
      <c r="A36" s="17"/>
      <c r="B36" s="24"/>
    </row>
    <row r="37" spans="1:56" x14ac:dyDescent="0.25">
      <c r="B37" s="107" t="s">
        <v>270</v>
      </c>
      <c r="C37" s="108" t="s">
        <v>271</v>
      </c>
      <c r="D37" s="109"/>
      <c r="E37" s="109"/>
      <c r="F37" s="109"/>
      <c r="G37" s="110"/>
    </row>
    <row r="38" spans="1:56" x14ac:dyDescent="0.25">
      <c r="B38" s="111" t="s">
        <v>272</v>
      </c>
      <c r="C38" s="123" t="s">
        <v>279</v>
      </c>
      <c r="D38" s="123" t="s">
        <v>283</v>
      </c>
      <c r="E38" s="123" t="s">
        <v>284</v>
      </c>
      <c r="F38" s="123" t="s">
        <v>286</v>
      </c>
      <c r="G38" s="124" t="s">
        <v>273</v>
      </c>
    </row>
    <row r="39" spans="1:56" x14ac:dyDescent="0.25">
      <c r="B39" s="112" t="s">
        <v>279</v>
      </c>
      <c r="C39" s="113"/>
      <c r="D39" s="114">
        <v>188.88888888888886</v>
      </c>
      <c r="E39" s="114">
        <v>59.11538461538462</v>
      </c>
      <c r="F39" s="114"/>
      <c r="G39" s="115">
        <v>248.00427350427347</v>
      </c>
    </row>
    <row r="40" spans="1:56" x14ac:dyDescent="0.25">
      <c r="B40" s="103" t="s">
        <v>283</v>
      </c>
      <c r="C40" s="104">
        <v>188.88888888888886</v>
      </c>
      <c r="D40" s="105"/>
      <c r="E40" s="105"/>
      <c r="F40" s="105"/>
      <c r="G40" s="106">
        <v>188.88888888888886</v>
      </c>
    </row>
    <row r="41" spans="1:56" x14ac:dyDescent="0.25">
      <c r="B41" s="112" t="s">
        <v>284</v>
      </c>
      <c r="C41" s="113">
        <v>59.11538461538462</v>
      </c>
      <c r="D41" s="114"/>
      <c r="E41" s="114"/>
      <c r="F41" s="114">
        <v>77.6111111111111</v>
      </c>
      <c r="G41" s="115">
        <v>136.72649572649573</v>
      </c>
    </row>
    <row r="42" spans="1:56" ht="15.75" thickBot="1" x14ac:dyDescent="0.3">
      <c r="B42" s="103" t="s">
        <v>286</v>
      </c>
      <c r="C42" s="104"/>
      <c r="D42" s="105"/>
      <c r="E42" s="105">
        <v>77.6111111111111</v>
      </c>
      <c r="F42" s="105"/>
      <c r="G42" s="106">
        <v>77.6111111111111</v>
      </c>
    </row>
    <row r="43" spans="1:56" ht="15.75" thickTop="1" x14ac:dyDescent="0.25">
      <c r="B43" s="40" t="s">
        <v>273</v>
      </c>
      <c r="C43" s="116">
        <v>248.00427350427347</v>
      </c>
      <c r="D43" s="117">
        <v>188.88888888888886</v>
      </c>
      <c r="E43" s="117">
        <v>136.72649572649573</v>
      </c>
      <c r="F43" s="117">
        <v>77.6111111111111</v>
      </c>
      <c r="G43" s="118">
        <v>651.23076923076917</v>
      </c>
    </row>
    <row r="45" spans="1:56" ht="15.75" thickBot="1" x14ac:dyDescent="0.3">
      <c r="K45" s="2"/>
    </row>
    <row r="46" spans="1:56" ht="15.75" thickBot="1" x14ac:dyDescent="0.3">
      <c r="A46" s="20">
        <v>3.3</v>
      </c>
      <c r="B46" s="21" t="s">
        <v>11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</row>
    <row r="47" spans="1:56" x14ac:dyDescent="0.25">
      <c r="A47" s="17"/>
      <c r="B47" s="25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</row>
    <row r="48" spans="1:56" x14ac:dyDescent="0.25">
      <c r="B48" s="107" t="s">
        <v>270</v>
      </c>
      <c r="C48" s="108" t="s">
        <v>271</v>
      </c>
      <c r="D48" s="109"/>
      <c r="E48" s="109"/>
      <c r="F48" s="110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</row>
    <row r="49" spans="1:11" x14ac:dyDescent="0.25">
      <c r="B49" s="111" t="s">
        <v>272</v>
      </c>
      <c r="C49" s="123" t="s">
        <v>279</v>
      </c>
      <c r="D49" s="123" t="s">
        <v>280</v>
      </c>
      <c r="E49" s="123" t="s">
        <v>281</v>
      </c>
      <c r="F49" s="124" t="s">
        <v>273</v>
      </c>
    </row>
    <row r="50" spans="1:11" x14ac:dyDescent="0.25">
      <c r="B50" s="112" t="s">
        <v>279</v>
      </c>
      <c r="C50" s="113"/>
      <c r="D50" s="114">
        <v>74.5</v>
      </c>
      <c r="E50" s="114"/>
      <c r="F50" s="115">
        <v>74.5</v>
      </c>
    </row>
    <row r="51" spans="1:11" x14ac:dyDescent="0.25">
      <c r="B51" s="103" t="s">
        <v>280</v>
      </c>
      <c r="C51" s="104">
        <v>74.5</v>
      </c>
      <c r="D51" s="105"/>
      <c r="E51" s="105">
        <v>223.5</v>
      </c>
      <c r="F51" s="106">
        <v>298</v>
      </c>
    </row>
    <row r="52" spans="1:11" x14ac:dyDescent="0.25">
      <c r="B52" s="112" t="s">
        <v>281</v>
      </c>
      <c r="C52" s="113"/>
      <c r="D52" s="114">
        <v>74.5</v>
      </c>
      <c r="E52" s="114"/>
      <c r="F52" s="115">
        <v>74.5</v>
      </c>
    </row>
    <row r="53" spans="1:11" ht="15.75" thickBot="1" x14ac:dyDescent="0.3">
      <c r="B53" s="103" t="s">
        <v>284</v>
      </c>
      <c r="C53" s="104"/>
      <c r="D53" s="105"/>
      <c r="E53" s="105">
        <v>59.11538461538462</v>
      </c>
      <c r="F53" s="106">
        <v>59.11538461538462</v>
      </c>
    </row>
    <row r="54" spans="1:11" ht="15.75" thickTop="1" x14ac:dyDescent="0.25">
      <c r="B54" s="40" t="s">
        <v>273</v>
      </c>
      <c r="C54" s="116">
        <v>74.5</v>
      </c>
      <c r="D54" s="117">
        <v>149</v>
      </c>
      <c r="E54" s="117">
        <v>282.61538461538464</v>
      </c>
      <c r="F54" s="118">
        <v>506.11538461538464</v>
      </c>
    </row>
    <row r="56" spans="1:11" ht="15.75" thickBot="1" x14ac:dyDescent="0.3"/>
    <row r="57" spans="1:11" ht="15.75" thickBot="1" x14ac:dyDescent="0.3">
      <c r="A57" s="20">
        <v>3.4</v>
      </c>
      <c r="B57" s="21" t="s">
        <v>9</v>
      </c>
    </row>
    <row r="58" spans="1:11" x14ac:dyDescent="0.25">
      <c r="A58" s="17"/>
      <c r="B58" s="24"/>
    </row>
    <row r="59" spans="1:11" x14ac:dyDescent="0.25">
      <c r="A59" s="125"/>
      <c r="B59" s="107" t="s">
        <v>270</v>
      </c>
      <c r="C59" s="108" t="s">
        <v>271</v>
      </c>
      <c r="D59" s="109"/>
      <c r="E59" s="109"/>
      <c r="F59" s="109"/>
      <c r="G59" s="109"/>
      <c r="H59" s="109"/>
      <c r="I59" s="109"/>
      <c r="J59" s="109"/>
      <c r="K59" s="110"/>
    </row>
    <row r="60" spans="1:11" x14ac:dyDescent="0.25">
      <c r="A60" s="125"/>
      <c r="B60" s="111" t="s">
        <v>272</v>
      </c>
      <c r="C60" s="123" t="s">
        <v>279</v>
      </c>
      <c r="D60" s="123" t="s">
        <v>280</v>
      </c>
      <c r="E60" s="123" t="s">
        <v>281</v>
      </c>
      <c r="F60" s="123" t="s">
        <v>282</v>
      </c>
      <c r="G60" s="123" t="s">
        <v>283</v>
      </c>
      <c r="H60" s="123" t="s">
        <v>284</v>
      </c>
      <c r="I60" s="123" t="s">
        <v>285</v>
      </c>
      <c r="J60" s="123" t="s">
        <v>286</v>
      </c>
      <c r="K60" s="124" t="s">
        <v>273</v>
      </c>
    </row>
    <row r="61" spans="1:11" x14ac:dyDescent="0.25">
      <c r="A61" s="125"/>
      <c r="B61" s="112" t="s">
        <v>279</v>
      </c>
      <c r="C61" s="113">
        <v>1135.450912190963</v>
      </c>
      <c r="D61" s="114">
        <v>309.80844919786097</v>
      </c>
      <c r="E61" s="114">
        <v>574.38026143790853</v>
      </c>
      <c r="F61" s="114">
        <v>56.774999999999999</v>
      </c>
      <c r="G61" s="114">
        <v>101.57499999999999</v>
      </c>
      <c r="H61" s="114">
        <v>1517.9078527993747</v>
      </c>
      <c r="I61" s="114">
        <v>820.61339133089132</v>
      </c>
      <c r="J61" s="114">
        <v>876.72958008175397</v>
      </c>
      <c r="K61" s="115">
        <v>5393.2404470387519</v>
      </c>
    </row>
    <row r="62" spans="1:11" x14ac:dyDescent="0.25">
      <c r="A62" s="125"/>
      <c r="B62" s="103" t="s">
        <v>280</v>
      </c>
      <c r="C62" s="104">
        <v>309.80844919786097</v>
      </c>
      <c r="D62" s="105">
        <v>321.4545454545455</v>
      </c>
      <c r="E62" s="105">
        <v>1829.3920187165786</v>
      </c>
      <c r="F62" s="105">
        <v>235.30844919786097</v>
      </c>
      <c r="G62" s="105"/>
      <c r="H62" s="105">
        <v>241.09090909090912</v>
      </c>
      <c r="I62" s="105"/>
      <c r="J62" s="105"/>
      <c r="K62" s="106">
        <v>2937.0543716577554</v>
      </c>
    </row>
    <row r="63" spans="1:11" x14ac:dyDescent="0.25">
      <c r="A63" s="125"/>
      <c r="B63" s="112" t="s">
        <v>281</v>
      </c>
      <c r="C63" s="113">
        <v>578.59970588235296</v>
      </c>
      <c r="D63" s="114">
        <v>1829.3920187165786</v>
      </c>
      <c r="E63" s="114">
        <v>2459.6460784313726</v>
      </c>
      <c r="F63" s="114">
        <v>160.72727272727275</v>
      </c>
      <c r="G63" s="114">
        <v>201.28506493506495</v>
      </c>
      <c r="H63" s="114">
        <v>288.47902097902102</v>
      </c>
      <c r="I63" s="114">
        <v>429.03231283422468</v>
      </c>
      <c r="J63" s="114">
        <v>185.47474747474746</v>
      </c>
      <c r="K63" s="115">
        <v>6132.6362219806342</v>
      </c>
    </row>
    <row r="64" spans="1:11" x14ac:dyDescent="0.25">
      <c r="A64" s="125"/>
      <c r="B64" s="103" t="s">
        <v>282</v>
      </c>
      <c r="C64" s="104">
        <v>56.774999999999999</v>
      </c>
      <c r="D64" s="105">
        <v>235.30844919786097</v>
      </c>
      <c r="E64" s="105">
        <v>160.72727272727275</v>
      </c>
      <c r="F64" s="105"/>
      <c r="G64" s="105"/>
      <c r="H64" s="105">
        <v>59.11538461538462</v>
      </c>
      <c r="I64" s="105"/>
      <c r="J64" s="105">
        <v>200.17710144927537</v>
      </c>
      <c r="K64" s="106">
        <v>712.10320798979365</v>
      </c>
    </row>
    <row r="65" spans="1:12" x14ac:dyDescent="0.25">
      <c r="A65" s="125"/>
      <c r="B65" s="112" t="s">
        <v>283</v>
      </c>
      <c r="C65" s="113">
        <v>196.01944444444442</v>
      </c>
      <c r="D65" s="114"/>
      <c r="E65" s="114">
        <v>157.11363636363637</v>
      </c>
      <c r="F65" s="114"/>
      <c r="G65" s="114">
        <v>332.75000000000006</v>
      </c>
      <c r="H65" s="114">
        <v>461.97649572649573</v>
      </c>
      <c r="I65" s="114">
        <v>266.13749999999999</v>
      </c>
      <c r="J65" s="114">
        <v>368.55555555555554</v>
      </c>
      <c r="K65" s="115">
        <v>1782.5526320901322</v>
      </c>
    </row>
    <row r="66" spans="1:12" x14ac:dyDescent="0.25">
      <c r="A66" s="125"/>
      <c r="B66" s="103" t="s">
        <v>284</v>
      </c>
      <c r="C66" s="104">
        <v>1321.1025497690716</v>
      </c>
      <c r="D66" s="105">
        <v>235.22727272727275</v>
      </c>
      <c r="E66" s="105">
        <v>294.34265734265739</v>
      </c>
      <c r="F66" s="105">
        <v>59.11538461538462</v>
      </c>
      <c r="G66" s="105">
        <v>367.53205128205133</v>
      </c>
      <c r="H66" s="105">
        <v>891.00576923076903</v>
      </c>
      <c r="I66" s="105">
        <v>617.59265873015863</v>
      </c>
      <c r="J66" s="105">
        <v>621.05705128205125</v>
      </c>
      <c r="K66" s="106">
        <v>4406.9753949794167</v>
      </c>
    </row>
    <row r="67" spans="1:12" x14ac:dyDescent="0.25">
      <c r="A67" s="125"/>
      <c r="B67" s="112" t="s">
        <v>285</v>
      </c>
      <c r="C67" s="113">
        <v>767.61894688644691</v>
      </c>
      <c r="D67" s="114"/>
      <c r="E67" s="114">
        <v>485.80731283422472</v>
      </c>
      <c r="F67" s="114"/>
      <c r="G67" s="114">
        <v>455.02638888888885</v>
      </c>
      <c r="H67" s="114">
        <v>345.5291666666667</v>
      </c>
      <c r="I67" s="114">
        <v>630.125</v>
      </c>
      <c r="J67" s="114">
        <v>396.3</v>
      </c>
      <c r="K67" s="115">
        <v>3080.4068152762275</v>
      </c>
    </row>
    <row r="68" spans="1:12" ht="15.75" thickBot="1" x14ac:dyDescent="0.3">
      <c r="A68" s="125"/>
      <c r="B68" s="103" t="s">
        <v>286</v>
      </c>
      <c r="C68" s="104">
        <v>1091.4045800817539</v>
      </c>
      <c r="D68" s="105"/>
      <c r="E68" s="105">
        <v>132.91919191919192</v>
      </c>
      <c r="F68" s="105">
        <v>200.17710144927537</v>
      </c>
      <c r="G68" s="105">
        <v>446.16666666666663</v>
      </c>
      <c r="H68" s="105">
        <v>571.39316239316236</v>
      </c>
      <c r="I68" s="105">
        <v>290.95555555555558</v>
      </c>
      <c r="J68" s="105">
        <v>210.22222222222223</v>
      </c>
      <c r="K68" s="106">
        <v>2943.2384802878278</v>
      </c>
    </row>
    <row r="69" spans="1:12" ht="15.75" thickTop="1" x14ac:dyDescent="0.25">
      <c r="B69" s="40" t="s">
        <v>273</v>
      </c>
      <c r="C69" s="116">
        <v>5456.7795884528941</v>
      </c>
      <c r="D69" s="117">
        <v>2931.1907352941189</v>
      </c>
      <c r="E69" s="117">
        <v>6094.3284297728424</v>
      </c>
      <c r="F69" s="117">
        <v>712.10320798979365</v>
      </c>
      <c r="G69" s="117">
        <v>1904.3351717726719</v>
      </c>
      <c r="H69" s="117">
        <v>4376.4977615017833</v>
      </c>
      <c r="I69" s="117">
        <v>3054.4564184508304</v>
      </c>
      <c r="J69" s="117">
        <v>2858.5162580656061</v>
      </c>
      <c r="K69" s="118">
        <v>27388.20757130054</v>
      </c>
    </row>
    <row r="71" spans="1:12" ht="15.75" thickBot="1" x14ac:dyDescent="0.3">
      <c r="B71" s="151"/>
      <c r="C71" s="152"/>
      <c r="D71" s="152"/>
      <c r="E71" s="152"/>
      <c r="F71" s="152"/>
      <c r="G71" s="152"/>
      <c r="H71" s="152"/>
      <c r="I71" s="152"/>
      <c r="J71" s="152"/>
      <c r="K71" s="152"/>
      <c r="L71" s="152"/>
    </row>
    <row r="72" spans="1:12" ht="15.75" thickBot="1" x14ac:dyDescent="0.3">
      <c r="A72" s="20">
        <v>3.5</v>
      </c>
      <c r="B72" s="21" t="s">
        <v>14</v>
      </c>
    </row>
    <row r="73" spans="1:12" x14ac:dyDescent="0.25">
      <c r="A73" s="17"/>
      <c r="B73" s="25"/>
    </row>
    <row r="74" spans="1:12" x14ac:dyDescent="0.25">
      <c r="B74" s="119" t="s">
        <v>270</v>
      </c>
      <c r="C74" s="108" t="s">
        <v>10</v>
      </c>
      <c r="D74" s="109"/>
      <c r="E74" s="109"/>
      <c r="F74" s="109"/>
      <c r="G74" s="109"/>
      <c r="H74" s="109"/>
      <c r="I74" s="109"/>
      <c r="J74" s="109"/>
      <c r="K74" s="110"/>
    </row>
    <row r="75" spans="1:12" x14ac:dyDescent="0.25">
      <c r="B75" s="111" t="s">
        <v>274</v>
      </c>
      <c r="C75" s="123" t="s">
        <v>279</v>
      </c>
      <c r="D75" s="123" t="s">
        <v>280</v>
      </c>
      <c r="E75" s="123" t="s">
        <v>281</v>
      </c>
      <c r="F75" s="123" t="s">
        <v>282</v>
      </c>
      <c r="G75" s="123" t="s">
        <v>283</v>
      </c>
      <c r="H75" s="123" t="s">
        <v>284</v>
      </c>
      <c r="I75" s="123" t="s">
        <v>285</v>
      </c>
      <c r="J75" s="123" t="s">
        <v>286</v>
      </c>
      <c r="K75" s="124" t="s">
        <v>275</v>
      </c>
    </row>
    <row r="76" spans="1:12" x14ac:dyDescent="0.25">
      <c r="B76" s="120" t="s">
        <v>279</v>
      </c>
      <c r="C76" s="113">
        <v>2183.1481128973328</v>
      </c>
      <c r="D76" s="114">
        <v>229.44481283422459</v>
      </c>
      <c r="E76" s="114">
        <v>258.4117320261438</v>
      </c>
      <c r="F76" s="114">
        <v>70.010434782608712</v>
      </c>
      <c r="G76" s="114">
        <v>245.66388888888886</v>
      </c>
      <c r="H76" s="114">
        <v>1170.3719553634776</v>
      </c>
      <c r="I76" s="114">
        <v>439.35396825396828</v>
      </c>
      <c r="J76" s="114">
        <v>823.98333333333323</v>
      </c>
      <c r="K76" s="115">
        <v>5420.3882383799782</v>
      </c>
    </row>
    <row r="77" spans="1:12" x14ac:dyDescent="0.25">
      <c r="B77" s="121" t="s">
        <v>280</v>
      </c>
      <c r="C77" s="104">
        <v>229.44481283422459</v>
      </c>
      <c r="D77" s="105">
        <v>321.4545454545455</v>
      </c>
      <c r="E77" s="105">
        <v>602.02598930481292</v>
      </c>
      <c r="F77" s="105">
        <v>235.30844919786097</v>
      </c>
      <c r="G77" s="105"/>
      <c r="H77" s="105">
        <v>80.363636363636374</v>
      </c>
      <c r="I77" s="105"/>
      <c r="J77" s="105"/>
      <c r="K77" s="106">
        <v>1468.5974331550801</v>
      </c>
    </row>
    <row r="78" spans="1:12" x14ac:dyDescent="0.25">
      <c r="B78" s="120" t="s">
        <v>281</v>
      </c>
      <c r="C78" s="113">
        <v>205.85617647058822</v>
      </c>
      <c r="D78" s="114">
        <v>527.52598930481281</v>
      </c>
      <c r="E78" s="114">
        <v>992.03572192513377</v>
      </c>
      <c r="F78" s="114">
        <v>80.363636363636374</v>
      </c>
      <c r="G78" s="114">
        <v>77.921428571428578</v>
      </c>
      <c r="H78" s="114">
        <v>139.47902097902099</v>
      </c>
      <c r="I78" s="114">
        <v>238.4</v>
      </c>
      <c r="J78" s="114">
        <v>132.91919191919192</v>
      </c>
      <c r="K78" s="115">
        <v>2394.501165533813</v>
      </c>
    </row>
    <row r="79" spans="1:12" x14ac:dyDescent="0.25">
      <c r="B79" s="121" t="s">
        <v>282</v>
      </c>
      <c r="C79" s="104">
        <v>70.010434782608712</v>
      </c>
      <c r="D79" s="105">
        <v>235.30844919786097</v>
      </c>
      <c r="E79" s="105">
        <v>80.363636363636374</v>
      </c>
      <c r="F79" s="105"/>
      <c r="G79" s="105"/>
      <c r="H79" s="105"/>
      <c r="I79" s="105"/>
      <c r="J79" s="105">
        <v>77.6111111111111</v>
      </c>
      <c r="K79" s="106">
        <v>463.29363145521711</v>
      </c>
    </row>
    <row r="80" spans="1:12" x14ac:dyDescent="0.25">
      <c r="B80" s="120" t="s">
        <v>283</v>
      </c>
      <c r="C80" s="113">
        <v>340.10833333333329</v>
      </c>
      <c r="D80" s="114"/>
      <c r="E80" s="114">
        <v>33.750000000000007</v>
      </c>
      <c r="F80" s="114"/>
      <c r="G80" s="114">
        <v>172</v>
      </c>
      <c r="H80" s="114">
        <v>92.865384615384627</v>
      </c>
      <c r="I80" s="114">
        <v>94.444444444444429</v>
      </c>
      <c r="J80" s="114">
        <v>52.555555555555557</v>
      </c>
      <c r="K80" s="115">
        <v>785.72371794871799</v>
      </c>
    </row>
    <row r="81" spans="2:11" x14ac:dyDescent="0.25">
      <c r="B81" s="121" t="s">
        <v>284</v>
      </c>
      <c r="C81" s="104">
        <v>1090.0083189998411</v>
      </c>
      <c r="D81" s="105">
        <v>160.72727272727275</v>
      </c>
      <c r="E81" s="105">
        <v>59.11538461538462</v>
      </c>
      <c r="F81" s="105"/>
      <c r="G81" s="105">
        <v>145.11538461538461</v>
      </c>
      <c r="H81" s="105">
        <v>713.79487179487182</v>
      </c>
      <c r="I81" s="105">
        <v>639.03502747252753</v>
      </c>
      <c r="J81" s="105">
        <v>658.55982905982899</v>
      </c>
      <c r="K81" s="106">
        <v>3466.3560892851115</v>
      </c>
    </row>
    <row r="82" spans="2:11" x14ac:dyDescent="0.25">
      <c r="B82" s="120" t="s">
        <v>285</v>
      </c>
      <c r="C82" s="113">
        <v>459.21785714285716</v>
      </c>
      <c r="D82" s="114"/>
      <c r="E82" s="114">
        <v>238.4</v>
      </c>
      <c r="F82" s="114"/>
      <c r="G82" s="114">
        <v>94.444444444444429</v>
      </c>
      <c r="H82" s="114">
        <v>639.03502747252753</v>
      </c>
      <c r="I82" s="114">
        <v>694.1</v>
      </c>
      <c r="J82" s="114">
        <v>996.24444444444441</v>
      </c>
      <c r="K82" s="115">
        <v>3121.4417735042734</v>
      </c>
    </row>
    <row r="83" spans="2:11" ht="15.75" thickBot="1" x14ac:dyDescent="0.3">
      <c r="B83" s="121" t="s">
        <v>286</v>
      </c>
      <c r="C83" s="104">
        <v>799.16111111111104</v>
      </c>
      <c r="D83" s="105"/>
      <c r="E83" s="105">
        <v>80.363636363636374</v>
      </c>
      <c r="F83" s="105">
        <v>77.6111111111111</v>
      </c>
      <c r="G83" s="105">
        <v>52.555555555555557</v>
      </c>
      <c r="H83" s="105">
        <v>606.00427350427344</v>
      </c>
      <c r="I83" s="105">
        <v>911.58888888888885</v>
      </c>
      <c r="J83" s="105">
        <v>575.66666666666663</v>
      </c>
      <c r="K83" s="106">
        <v>3102.951243201243</v>
      </c>
    </row>
    <row r="84" spans="2:11" ht="15.75" thickTop="1" x14ac:dyDescent="0.25">
      <c r="B84" s="122" t="s">
        <v>275</v>
      </c>
      <c r="C84" s="116">
        <v>5376.9551575718961</v>
      </c>
      <c r="D84" s="117">
        <v>1474.4610695187166</v>
      </c>
      <c r="E84" s="117">
        <v>2344.4661005987477</v>
      </c>
      <c r="F84" s="117">
        <v>463.29363145521711</v>
      </c>
      <c r="G84" s="117">
        <v>787.70070207570211</v>
      </c>
      <c r="H84" s="117">
        <v>3441.9141700931918</v>
      </c>
      <c r="I84" s="117">
        <v>3016.9223290598293</v>
      </c>
      <c r="J84" s="117">
        <v>3317.5401320901319</v>
      </c>
      <c r="K84" s="118">
        <v>20223.253292463432</v>
      </c>
    </row>
  </sheetData>
  <mergeCells count="1">
    <mergeCell ref="B4:B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showGridLines="0" zoomScale="90" zoomScaleNormal="90" workbookViewId="0"/>
  </sheetViews>
  <sheetFormatPr baseColWidth="10" defaultRowHeight="15" x14ac:dyDescent="0.25"/>
  <cols>
    <col min="1" max="1" width="13" bestFit="1" customWidth="1"/>
    <col min="2" max="2" width="57.85546875" bestFit="1" customWidth="1"/>
    <col min="3" max="3" width="14.42578125" customWidth="1"/>
  </cols>
  <sheetData>
    <row r="1" spans="1:6" x14ac:dyDescent="0.25">
      <c r="A1" s="159" t="s">
        <v>270</v>
      </c>
    </row>
    <row r="2" spans="1:6" ht="15.75" x14ac:dyDescent="0.25">
      <c r="A2" s="27">
        <v>4</v>
      </c>
      <c r="B2" s="27" t="s">
        <v>132</v>
      </c>
      <c r="C2" s="27"/>
      <c r="D2" s="27"/>
      <c r="E2" s="27"/>
      <c r="F2" s="23" t="s">
        <v>278</v>
      </c>
    </row>
    <row r="3" spans="1:6" ht="5.25" customHeight="1" x14ac:dyDescent="0.25"/>
    <row r="4" spans="1:6" ht="15.75" x14ac:dyDescent="0.25">
      <c r="A4" s="53">
        <v>4.0999999999999996</v>
      </c>
      <c r="B4" s="54" t="s">
        <v>15</v>
      </c>
      <c r="C4" s="16"/>
      <c r="D4" s="19"/>
      <c r="E4" s="16"/>
    </row>
    <row r="5" spans="1:6" ht="6" customHeight="1" thickBot="1" x14ac:dyDescent="0.3"/>
    <row r="6" spans="1:6" ht="15.75" thickBot="1" x14ac:dyDescent="0.3">
      <c r="A6" s="55" t="s">
        <v>133</v>
      </c>
      <c r="B6" s="56" t="s">
        <v>16</v>
      </c>
      <c r="C6" s="26">
        <v>2.491918514106934</v>
      </c>
      <c r="D6" s="28"/>
    </row>
    <row r="8" spans="1:6" x14ac:dyDescent="0.25">
      <c r="A8" s="55" t="s">
        <v>134</v>
      </c>
      <c r="B8" s="56" t="s">
        <v>25</v>
      </c>
      <c r="C8" s="29"/>
      <c r="D8" s="28"/>
    </row>
    <row r="9" spans="1:6" ht="15.75" customHeight="1" x14ac:dyDescent="0.25"/>
    <row r="10" spans="1:6" x14ac:dyDescent="0.25">
      <c r="B10" s="134" t="s">
        <v>17</v>
      </c>
      <c r="C10" s="135" t="s">
        <v>18</v>
      </c>
      <c r="D10" s="136" t="s">
        <v>19</v>
      </c>
    </row>
    <row r="11" spans="1:6" x14ac:dyDescent="0.25">
      <c r="B11" s="137" t="s">
        <v>20</v>
      </c>
      <c r="C11" s="30">
        <v>2067.7169762150329</v>
      </c>
      <c r="D11" s="31">
        <v>0.16686971396606301</v>
      </c>
    </row>
    <row r="12" spans="1:6" x14ac:dyDescent="0.25">
      <c r="B12" s="137" t="s">
        <v>21</v>
      </c>
      <c r="C12" s="30">
        <v>4935.8223172958778</v>
      </c>
      <c r="D12" s="31">
        <v>0.39833268660498672</v>
      </c>
    </row>
    <row r="13" spans="1:6" x14ac:dyDescent="0.25">
      <c r="B13" s="137" t="s">
        <v>22</v>
      </c>
      <c r="C13" s="30">
        <v>3049.4298031205331</v>
      </c>
      <c r="D13" s="31">
        <v>0.24609629115575457</v>
      </c>
    </row>
    <row r="14" spans="1:6" x14ac:dyDescent="0.25">
      <c r="B14" s="137" t="s">
        <v>23</v>
      </c>
      <c r="C14" s="30">
        <v>1990.0416182195065</v>
      </c>
      <c r="D14" s="31">
        <v>0.16060112647559735</v>
      </c>
    </row>
    <row r="15" spans="1:6" ht="15.75" thickBot="1" x14ac:dyDescent="0.3">
      <c r="B15" s="137" t="s">
        <v>24</v>
      </c>
      <c r="C15" s="30">
        <v>348.19513713219146</v>
      </c>
      <c r="D15" s="31">
        <v>2.8100181797598402E-2</v>
      </c>
    </row>
    <row r="16" spans="1:6" ht="15.75" thickTop="1" x14ac:dyDescent="0.25">
      <c r="B16" s="138" t="s">
        <v>5</v>
      </c>
      <c r="C16" s="32">
        <v>12391.205851983141</v>
      </c>
      <c r="D16" s="33">
        <v>1</v>
      </c>
    </row>
    <row r="19" spans="1:5" ht="15.75" x14ac:dyDescent="0.25">
      <c r="A19" s="53">
        <v>4.2</v>
      </c>
      <c r="B19" s="54" t="s">
        <v>26</v>
      </c>
      <c r="C19" s="16"/>
      <c r="D19" s="19"/>
      <c r="E19" s="16"/>
    </row>
    <row r="20" spans="1:5" ht="15.75" thickBot="1" x14ac:dyDescent="0.3"/>
    <row r="21" spans="1:5" ht="15.75" thickBot="1" x14ac:dyDescent="0.3">
      <c r="A21" s="55" t="s">
        <v>135</v>
      </c>
      <c r="B21" s="56" t="s">
        <v>27</v>
      </c>
      <c r="C21" s="26">
        <v>1.244221322636228</v>
      </c>
      <c r="D21" s="28"/>
    </row>
    <row r="22" spans="1:5" ht="15.75" thickBot="1" x14ac:dyDescent="0.3"/>
    <row r="23" spans="1:5" ht="15.75" thickBot="1" x14ac:dyDescent="0.3">
      <c r="A23" s="55" t="s">
        <v>136</v>
      </c>
      <c r="B23" s="56" t="s">
        <v>28</v>
      </c>
      <c r="C23" s="26">
        <v>499.30257173041554</v>
      </c>
      <c r="D23" s="28"/>
    </row>
    <row r="25" spans="1:5" x14ac:dyDescent="0.25">
      <c r="A25" s="55" t="s">
        <v>137</v>
      </c>
      <c r="B25" s="56" t="s">
        <v>32</v>
      </c>
      <c r="C25" s="29"/>
      <c r="D25" s="28"/>
    </row>
    <row r="27" spans="1:5" x14ac:dyDescent="0.25">
      <c r="B27" s="34" t="s">
        <v>34</v>
      </c>
      <c r="C27" s="35" t="s">
        <v>18</v>
      </c>
      <c r="D27" s="36" t="s">
        <v>19</v>
      </c>
    </row>
    <row r="28" spans="1:5" x14ac:dyDescent="0.25">
      <c r="B28" s="37" t="s">
        <v>35</v>
      </c>
      <c r="C28" s="38">
        <v>1495.8268831852524</v>
      </c>
      <c r="D28" s="39">
        <v>0.12071681328301509</v>
      </c>
    </row>
    <row r="29" spans="1:5" x14ac:dyDescent="0.25">
      <c r="B29" s="37" t="s">
        <v>36</v>
      </c>
      <c r="C29" s="38">
        <v>6704.8296862949846</v>
      </c>
      <c r="D29" s="39">
        <v>0.54109581959869679</v>
      </c>
    </row>
    <row r="30" spans="1:5" x14ac:dyDescent="0.25">
      <c r="B30" s="37" t="s">
        <v>37</v>
      </c>
      <c r="C30" s="38">
        <v>3873.9916662581318</v>
      </c>
      <c r="D30" s="39">
        <v>0.31264040905575968</v>
      </c>
    </row>
    <row r="31" spans="1:5" x14ac:dyDescent="0.25">
      <c r="B31" s="37" t="s">
        <v>38</v>
      </c>
      <c r="C31" s="38">
        <v>301.64094957810494</v>
      </c>
      <c r="D31" s="39">
        <v>2.4343147324102365E-2</v>
      </c>
    </row>
    <row r="32" spans="1:5" ht="15.75" thickBot="1" x14ac:dyDescent="0.3">
      <c r="B32" s="37" t="s">
        <v>39</v>
      </c>
      <c r="C32" s="38">
        <v>14.916666666666668</v>
      </c>
      <c r="D32" s="39">
        <v>1.2038107384261835E-3</v>
      </c>
    </row>
    <row r="33" spans="1:4" ht="15.75" thickTop="1" x14ac:dyDescent="0.25">
      <c r="B33" s="40" t="s">
        <v>5</v>
      </c>
      <c r="C33" s="41">
        <v>12391.205851983139</v>
      </c>
      <c r="D33" s="42">
        <v>1</v>
      </c>
    </row>
    <row r="34" spans="1:4" ht="15.75" thickBot="1" x14ac:dyDescent="0.3"/>
    <row r="35" spans="1:4" ht="15.75" thickBot="1" x14ac:dyDescent="0.3">
      <c r="A35" s="55" t="s">
        <v>138</v>
      </c>
      <c r="B35" s="56" t="s">
        <v>29</v>
      </c>
      <c r="C35" s="26">
        <v>0.45523788942333976</v>
      </c>
      <c r="D35" s="28"/>
    </row>
    <row r="36" spans="1:4" x14ac:dyDescent="0.25">
      <c r="A36" s="159"/>
    </row>
    <row r="39" spans="1:4" x14ac:dyDescent="0.25">
      <c r="A39" s="55" t="s">
        <v>139</v>
      </c>
      <c r="B39" s="56" t="s">
        <v>30</v>
      </c>
      <c r="C39" s="29"/>
      <c r="D39" s="28"/>
    </row>
    <row r="40" spans="1:4" x14ac:dyDescent="0.25">
      <c r="A40" s="159"/>
    </row>
    <row r="41" spans="1:4" x14ac:dyDescent="0.25">
      <c r="B41" s="34" t="s">
        <v>40</v>
      </c>
      <c r="C41" s="35" t="s">
        <v>18</v>
      </c>
      <c r="D41" s="36" t="s">
        <v>19</v>
      </c>
    </row>
    <row r="42" spans="1:4" x14ac:dyDescent="0.25">
      <c r="B42" s="37" t="s">
        <v>41</v>
      </c>
      <c r="C42" s="38">
        <v>8991.7284608722875</v>
      </c>
      <c r="D42" s="39">
        <v>0.72565402982416127</v>
      </c>
    </row>
    <row r="43" spans="1:4" x14ac:dyDescent="0.25">
      <c r="B43" s="37" t="s">
        <v>42</v>
      </c>
      <c r="C43" s="38">
        <v>1737.0318169829247</v>
      </c>
      <c r="D43" s="39">
        <v>0.14018262933666981</v>
      </c>
    </row>
    <row r="44" spans="1:4" x14ac:dyDescent="0.25">
      <c r="B44" s="37" t="s">
        <v>43</v>
      </c>
      <c r="C44" s="38">
        <v>1234.3614316019302</v>
      </c>
      <c r="D44" s="39">
        <v>9.9615924902448375E-2</v>
      </c>
    </row>
    <row r="45" spans="1:4" x14ac:dyDescent="0.25">
      <c r="B45" s="37" t="s">
        <v>44</v>
      </c>
      <c r="C45" s="38">
        <v>299.85485082379967</v>
      </c>
      <c r="D45" s="39">
        <v>2.4199004875365693E-2</v>
      </c>
    </row>
    <row r="46" spans="1:4" ht="15.75" thickBot="1" x14ac:dyDescent="0.3">
      <c r="B46" s="37" t="s">
        <v>45</v>
      </c>
      <c r="C46" s="38">
        <v>128.22929170218811</v>
      </c>
      <c r="D46" s="39">
        <v>1.0348411061354926E-2</v>
      </c>
    </row>
    <row r="47" spans="1:4" ht="15.75" thickTop="1" x14ac:dyDescent="0.25">
      <c r="B47" s="40" t="s">
        <v>5</v>
      </c>
      <c r="C47" s="41">
        <v>12391.20585198313</v>
      </c>
      <c r="D47" s="42">
        <v>1.0000000000000002</v>
      </c>
    </row>
    <row r="49" spans="1:4" x14ac:dyDescent="0.25">
      <c r="A49" s="55" t="s">
        <v>140</v>
      </c>
      <c r="B49" s="56" t="s">
        <v>31</v>
      </c>
      <c r="C49" s="29"/>
      <c r="D49" s="28"/>
    </row>
    <row r="50" spans="1:4" x14ac:dyDescent="0.25">
      <c r="A50" s="159"/>
    </row>
    <row r="51" spans="1:4" x14ac:dyDescent="0.25">
      <c r="B51" s="44" t="s">
        <v>46</v>
      </c>
      <c r="C51" s="45" t="s">
        <v>18</v>
      </c>
      <c r="D51" s="46" t="s">
        <v>19</v>
      </c>
    </row>
    <row r="52" spans="1:4" x14ac:dyDescent="0.25">
      <c r="B52" s="47" t="s">
        <v>249</v>
      </c>
      <c r="C52" s="48">
        <v>9523.7897479440762</v>
      </c>
      <c r="D52" s="49">
        <v>0.76859265044167235</v>
      </c>
    </row>
    <row r="53" spans="1:4" x14ac:dyDescent="0.25">
      <c r="B53" s="47" t="s">
        <v>250</v>
      </c>
      <c r="C53" s="48">
        <v>2569.3670792594871</v>
      </c>
      <c r="D53" s="49">
        <v>0.20735407917125973</v>
      </c>
    </row>
    <row r="54" spans="1:4" x14ac:dyDescent="0.25">
      <c r="B54" s="47" t="s">
        <v>251</v>
      </c>
      <c r="C54" s="48">
        <v>298.0490247795683</v>
      </c>
      <c r="D54" s="49">
        <v>2.4053270387067897E-2</v>
      </c>
    </row>
    <row r="55" spans="1:4" x14ac:dyDescent="0.25">
      <c r="B55" s="47" t="s">
        <v>252</v>
      </c>
      <c r="C55" s="48">
        <v>0</v>
      </c>
      <c r="D55" s="49">
        <v>0</v>
      </c>
    </row>
    <row r="56" spans="1:4" ht="15.75" thickBot="1" x14ac:dyDescent="0.3">
      <c r="B56" s="47" t="s">
        <v>253</v>
      </c>
      <c r="C56" s="48">
        <v>0</v>
      </c>
      <c r="D56" s="49">
        <v>0</v>
      </c>
    </row>
    <row r="57" spans="1:4" ht="15.75" thickTop="1" x14ac:dyDescent="0.25">
      <c r="B57" s="50" t="s">
        <v>5</v>
      </c>
      <c r="C57" s="51">
        <v>12391.205851983132</v>
      </c>
      <c r="D57" s="52">
        <v>1</v>
      </c>
    </row>
    <row r="59" spans="1:4" x14ac:dyDescent="0.25">
      <c r="A59" s="55" t="s">
        <v>141</v>
      </c>
      <c r="B59" s="56" t="s">
        <v>33</v>
      </c>
      <c r="C59" s="29"/>
      <c r="D59" s="28"/>
    </row>
    <row r="60" spans="1:4" x14ac:dyDescent="0.25">
      <c r="A60" s="159"/>
    </row>
    <row r="61" spans="1:4" x14ac:dyDescent="0.25">
      <c r="B61" s="44" t="s">
        <v>47</v>
      </c>
      <c r="C61" s="45" t="s">
        <v>48</v>
      </c>
      <c r="D61" s="46" t="s">
        <v>19</v>
      </c>
    </row>
    <row r="62" spans="1:4" x14ac:dyDescent="0.25">
      <c r="B62" s="47" t="s">
        <v>49</v>
      </c>
      <c r="C62" s="48">
        <v>7140.1327312876338</v>
      </c>
      <c r="D62" s="49">
        <v>0.46312163903376152</v>
      </c>
    </row>
    <row r="63" spans="1:4" x14ac:dyDescent="0.25">
      <c r="B63" s="47" t="s">
        <v>50</v>
      </c>
      <c r="C63" s="48">
        <v>592.75088529934123</v>
      </c>
      <c r="D63" s="49">
        <v>3.8446870929392175E-2</v>
      </c>
    </row>
    <row r="64" spans="1:4" x14ac:dyDescent="0.25">
      <c r="B64" s="47" t="s">
        <v>51</v>
      </c>
      <c r="C64" s="48">
        <v>7684.5189176252488</v>
      </c>
      <c r="D64" s="49">
        <v>0.49843149003684628</v>
      </c>
    </row>
    <row r="65" spans="2:4" ht="15.75" thickBot="1" x14ac:dyDescent="0.3">
      <c r="B65" s="47" t="s">
        <v>52</v>
      </c>
      <c r="C65" s="48">
        <v>0</v>
      </c>
      <c r="D65" s="49">
        <v>0</v>
      </c>
    </row>
    <row r="66" spans="2:4" ht="15.75" thickTop="1" x14ac:dyDescent="0.25">
      <c r="B66" s="50" t="s">
        <v>5</v>
      </c>
      <c r="C66" s="51">
        <v>15417.402534212224</v>
      </c>
      <c r="D66" s="52">
        <v>1</v>
      </c>
    </row>
    <row r="67" spans="2:4" x14ac:dyDescent="0.25">
      <c r="B67" s="6"/>
      <c r="C67" s="6"/>
      <c r="D67" s="6"/>
    </row>
    <row r="68" spans="2:4" x14ac:dyDescent="0.25">
      <c r="B68" s="44" t="s">
        <v>47</v>
      </c>
      <c r="C68" s="45" t="s">
        <v>53</v>
      </c>
      <c r="D68" s="46" t="s">
        <v>19</v>
      </c>
    </row>
    <row r="69" spans="2:4" x14ac:dyDescent="0.25">
      <c r="B69" s="47" t="s">
        <v>254</v>
      </c>
      <c r="C69" s="48">
        <v>0</v>
      </c>
      <c r="D69" s="49">
        <v>0</v>
      </c>
    </row>
    <row r="70" spans="2:4" x14ac:dyDescent="0.25">
      <c r="B70" s="47" t="s">
        <v>54</v>
      </c>
      <c r="C70" s="48">
        <v>111.13000000000002</v>
      </c>
      <c r="D70" s="49">
        <v>1.9700594923309618E-2</v>
      </c>
    </row>
    <row r="71" spans="2:4" x14ac:dyDescent="0.25">
      <c r="B71" s="47" t="s">
        <v>55</v>
      </c>
      <c r="C71" s="48">
        <v>3913.8276390903075</v>
      </c>
      <c r="D71" s="49">
        <v>0.69382464606651095</v>
      </c>
    </row>
    <row r="72" spans="2:4" x14ac:dyDescent="0.25">
      <c r="B72" s="47" t="s">
        <v>50</v>
      </c>
      <c r="C72" s="48">
        <v>53.39769230769231</v>
      </c>
      <c r="D72" s="49">
        <v>9.4660875190621073E-3</v>
      </c>
    </row>
    <row r="73" spans="2:4" x14ac:dyDescent="0.25">
      <c r="B73" s="47" t="s">
        <v>51</v>
      </c>
      <c r="C73" s="48">
        <v>1547.6910680689377</v>
      </c>
      <c r="D73" s="49">
        <v>0.27436727075002743</v>
      </c>
    </row>
    <row r="74" spans="2:4" ht="15.75" thickBot="1" x14ac:dyDescent="0.3">
      <c r="B74" s="47" t="s">
        <v>52</v>
      </c>
      <c r="C74" s="48">
        <v>14.9</v>
      </c>
      <c r="D74" s="49">
        <v>2.6414007410898339E-3</v>
      </c>
    </row>
    <row r="75" spans="2:4" ht="15.75" thickTop="1" x14ac:dyDescent="0.25">
      <c r="B75" s="50" t="s">
        <v>5</v>
      </c>
      <c r="C75" s="51">
        <v>5640.9463994669377</v>
      </c>
      <c r="D75" s="52">
        <v>1</v>
      </c>
    </row>
    <row r="76" spans="2:4" x14ac:dyDescent="0.25">
      <c r="B76" s="6"/>
      <c r="C76" s="6"/>
      <c r="D76" s="6"/>
    </row>
    <row r="77" spans="2:4" x14ac:dyDescent="0.25">
      <c r="B77" s="44" t="s">
        <v>47</v>
      </c>
      <c r="C77" s="45" t="s">
        <v>56</v>
      </c>
      <c r="D77" s="46" t="s">
        <v>19</v>
      </c>
    </row>
    <row r="78" spans="2:4" x14ac:dyDescent="0.25">
      <c r="B78" s="47" t="s">
        <v>55</v>
      </c>
      <c r="C78" s="48">
        <v>37.290588235294116</v>
      </c>
      <c r="D78" s="49">
        <v>1.1780445121886807E-2</v>
      </c>
    </row>
    <row r="79" spans="2:4" x14ac:dyDescent="0.25">
      <c r="B79" s="47" t="s">
        <v>49</v>
      </c>
      <c r="C79" s="48">
        <v>656.88026322782082</v>
      </c>
      <c r="D79" s="49">
        <v>0.20751461049042552</v>
      </c>
    </row>
    <row r="80" spans="2:4" x14ac:dyDescent="0.25">
      <c r="B80" s="47" t="s">
        <v>50</v>
      </c>
      <c r="C80" s="48">
        <v>339.43667262996541</v>
      </c>
      <c r="D80" s="49">
        <v>0.10723121526113483</v>
      </c>
    </row>
    <row r="81" spans="2:4" x14ac:dyDescent="0.25">
      <c r="B81" s="47" t="s">
        <v>51</v>
      </c>
      <c r="C81" s="48">
        <v>2131.8576047255406</v>
      </c>
      <c r="D81" s="49">
        <v>0.67347372912655279</v>
      </c>
    </row>
    <row r="82" spans="2:4" ht="15.75" thickBot="1" x14ac:dyDescent="0.3">
      <c r="B82" s="47" t="s">
        <v>52</v>
      </c>
      <c r="C82" s="48">
        <v>0</v>
      </c>
      <c r="D82" s="49">
        <v>0</v>
      </c>
    </row>
    <row r="83" spans="2:4" ht="15.75" thickTop="1" x14ac:dyDescent="0.25">
      <c r="B83" s="50" t="s">
        <v>5</v>
      </c>
      <c r="C83" s="51">
        <v>3165.465128818621</v>
      </c>
      <c r="D83" s="52">
        <v>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showGridLines="0" zoomScale="90" zoomScaleNormal="90" workbookViewId="0"/>
  </sheetViews>
  <sheetFormatPr baseColWidth="10" defaultRowHeight="15" x14ac:dyDescent="0.25"/>
  <cols>
    <col min="1" max="1" width="13.140625" customWidth="1"/>
    <col min="2" max="2" width="34.5703125" customWidth="1"/>
    <col min="3" max="3" width="18.28515625" customWidth="1"/>
  </cols>
  <sheetData>
    <row r="1" spans="1:11" x14ac:dyDescent="0.25">
      <c r="A1" s="159"/>
    </row>
    <row r="2" spans="1:11" ht="15.75" x14ac:dyDescent="0.25">
      <c r="A2" s="53">
        <v>4.3</v>
      </c>
      <c r="B2" s="54" t="s">
        <v>57</v>
      </c>
      <c r="C2" s="16"/>
      <c r="D2" s="19"/>
      <c r="E2" s="16"/>
      <c r="F2" s="53"/>
      <c r="G2" s="54"/>
      <c r="H2" s="16"/>
      <c r="I2" s="19"/>
      <c r="J2" s="16"/>
      <c r="K2" s="23" t="s">
        <v>278</v>
      </c>
    </row>
    <row r="4" spans="1:11" x14ac:dyDescent="0.25">
      <c r="A4" s="55" t="s">
        <v>142</v>
      </c>
      <c r="B4" s="56" t="s">
        <v>58</v>
      </c>
      <c r="C4" s="29"/>
      <c r="D4" s="28"/>
      <c r="E4" s="7"/>
      <c r="F4" s="7"/>
      <c r="G4" s="7"/>
      <c r="H4" s="7"/>
      <c r="I4" s="7"/>
      <c r="J4" s="7"/>
    </row>
    <row r="6" spans="1:11" x14ac:dyDescent="0.25">
      <c r="B6" s="127" t="s">
        <v>68</v>
      </c>
      <c r="C6" s="128" t="s">
        <v>69</v>
      </c>
      <c r="D6" s="129" t="s">
        <v>70</v>
      </c>
    </row>
    <row r="7" spans="1:11" x14ac:dyDescent="0.25">
      <c r="B7" s="130" t="s">
        <v>71</v>
      </c>
      <c r="C7" s="30">
        <v>14396.115353513347</v>
      </c>
      <c r="D7" s="31">
        <v>0.5058190279158622</v>
      </c>
    </row>
    <row r="8" spans="1:11" ht="15.75" thickBot="1" x14ac:dyDescent="0.3">
      <c r="B8" s="130" t="s">
        <v>72</v>
      </c>
      <c r="C8" s="30">
        <v>14064.88464648664</v>
      </c>
      <c r="D8" s="31">
        <v>0.49418097208413786</v>
      </c>
    </row>
    <row r="9" spans="1:11" ht="15.75" thickTop="1" x14ac:dyDescent="0.25">
      <c r="B9" s="131" t="s">
        <v>5</v>
      </c>
      <c r="C9" s="32">
        <v>28460.999999999985</v>
      </c>
      <c r="D9" s="33">
        <v>1</v>
      </c>
    </row>
    <row r="11" spans="1:11" x14ac:dyDescent="0.25">
      <c r="A11" s="55" t="s">
        <v>143</v>
      </c>
      <c r="B11" s="56" t="s">
        <v>59</v>
      </c>
      <c r="C11" s="29"/>
      <c r="D11" s="28"/>
    </row>
    <row r="13" spans="1:11" x14ac:dyDescent="0.25">
      <c r="B13" s="127" t="s">
        <v>73</v>
      </c>
      <c r="C13" s="128" t="s">
        <v>4</v>
      </c>
      <c r="D13" s="129" t="s">
        <v>19</v>
      </c>
    </row>
    <row r="14" spans="1:11" x14ac:dyDescent="0.25">
      <c r="B14" s="58" t="s">
        <v>74</v>
      </c>
      <c r="C14" s="30">
        <v>2769.0000000000005</v>
      </c>
      <c r="D14" s="31">
        <v>0.11006770246451643</v>
      </c>
    </row>
    <row r="15" spans="1:11" x14ac:dyDescent="0.25">
      <c r="B15" s="130" t="s">
        <v>75</v>
      </c>
      <c r="C15" s="30">
        <v>13066.999999999964</v>
      </c>
      <c r="D15" s="31">
        <v>0.45879677396785118</v>
      </c>
    </row>
    <row r="16" spans="1:11" x14ac:dyDescent="0.25">
      <c r="B16" s="130" t="s">
        <v>76</v>
      </c>
      <c r="C16" s="30">
        <v>8339.0000000000127</v>
      </c>
      <c r="D16" s="31">
        <v>0.30148167734618597</v>
      </c>
    </row>
    <row r="17" spans="1:10" ht="15.75" thickBot="1" x14ac:dyDescent="0.3">
      <c r="B17" s="130" t="s">
        <v>77</v>
      </c>
      <c r="C17" s="30">
        <v>4286.0000000000018</v>
      </c>
      <c r="D17" s="31">
        <v>0.12965384622144632</v>
      </c>
    </row>
    <row r="18" spans="1:10" ht="15.75" thickTop="1" x14ac:dyDescent="0.25">
      <c r="B18" s="131" t="s">
        <v>5</v>
      </c>
      <c r="C18" s="32">
        <v>28460.999999999978</v>
      </c>
      <c r="D18" s="33">
        <v>0.99999999999999978</v>
      </c>
    </row>
    <row r="20" spans="1:10" x14ac:dyDescent="0.25">
      <c r="A20" s="55" t="s">
        <v>144</v>
      </c>
      <c r="B20" s="56" t="s">
        <v>60</v>
      </c>
      <c r="C20" s="29"/>
      <c r="D20" s="28"/>
      <c r="E20" s="55"/>
      <c r="F20" s="56"/>
      <c r="G20" s="29"/>
      <c r="H20" s="28"/>
      <c r="I20" s="55"/>
      <c r="J20" s="56"/>
    </row>
    <row r="22" spans="1:10" x14ac:dyDescent="0.25">
      <c r="B22" s="140" t="s">
        <v>68</v>
      </c>
      <c r="C22" s="163" t="s">
        <v>74</v>
      </c>
      <c r="D22" s="163"/>
      <c r="E22" s="163" t="s">
        <v>75</v>
      </c>
      <c r="F22" s="163"/>
      <c r="G22" s="163" t="s">
        <v>76</v>
      </c>
      <c r="H22" s="163"/>
      <c r="I22" s="163" t="s">
        <v>77</v>
      </c>
      <c r="J22" s="163"/>
    </row>
    <row r="23" spans="1:10" x14ac:dyDescent="0.25">
      <c r="B23" s="58" t="s">
        <v>71</v>
      </c>
      <c r="C23" s="30">
        <v>1452.0714285714284</v>
      </c>
      <c r="D23" s="31">
        <v>0.52440282721972853</v>
      </c>
      <c r="E23" s="30">
        <v>6553.5320707070714</v>
      </c>
      <c r="F23" s="31">
        <v>0.50153302752790019</v>
      </c>
      <c r="G23" s="30">
        <v>4354.3171630926627</v>
      </c>
      <c r="H23" s="31">
        <v>0.5221629887387772</v>
      </c>
      <c r="I23" s="30">
        <v>2036.1946911421912</v>
      </c>
      <c r="J23" s="31">
        <v>0.47508042257167316</v>
      </c>
    </row>
    <row r="24" spans="1:10" ht="15.75" thickBot="1" x14ac:dyDescent="0.3">
      <c r="B24" s="58" t="s">
        <v>72</v>
      </c>
      <c r="C24" s="30">
        <v>1316.9285714285713</v>
      </c>
      <c r="D24" s="31">
        <v>0.47559717278027136</v>
      </c>
      <c r="E24" s="30">
        <v>6513.4679292929277</v>
      </c>
      <c r="F24" s="31">
        <v>0.49846697247209976</v>
      </c>
      <c r="G24" s="30">
        <v>3984.6828369073373</v>
      </c>
      <c r="H24" s="31">
        <v>0.47783701126122285</v>
      </c>
      <c r="I24" s="30">
        <v>2249.805308857809</v>
      </c>
      <c r="J24" s="31">
        <v>0.52491957742832684</v>
      </c>
    </row>
    <row r="25" spans="1:10" ht="15.75" thickTop="1" x14ac:dyDescent="0.25">
      <c r="B25" s="131" t="s">
        <v>5</v>
      </c>
      <c r="C25" s="32">
        <v>2769</v>
      </c>
      <c r="D25" s="33">
        <v>0.99999999999999989</v>
      </c>
      <c r="E25" s="32">
        <v>13067</v>
      </c>
      <c r="F25" s="33">
        <v>1</v>
      </c>
      <c r="G25" s="32">
        <v>8339</v>
      </c>
      <c r="H25" s="33">
        <v>1</v>
      </c>
      <c r="I25" s="32">
        <v>4286</v>
      </c>
      <c r="J25" s="33">
        <v>1</v>
      </c>
    </row>
    <row r="27" spans="1:10" x14ac:dyDescent="0.25">
      <c r="A27" s="55" t="s">
        <v>145</v>
      </c>
      <c r="B27" s="56" t="s">
        <v>61</v>
      </c>
      <c r="C27" s="29"/>
      <c r="D27" s="28"/>
    </row>
    <row r="29" spans="1:10" x14ac:dyDescent="0.25">
      <c r="B29" s="127" t="s">
        <v>78</v>
      </c>
      <c r="C29" s="128" t="s">
        <v>4</v>
      </c>
      <c r="D29" s="129" t="s">
        <v>19</v>
      </c>
    </row>
    <row r="30" spans="1:10" x14ac:dyDescent="0.25">
      <c r="B30" s="130" t="s">
        <v>79</v>
      </c>
      <c r="C30" s="30">
        <v>7103.982926552706</v>
      </c>
      <c r="D30" s="59">
        <v>0.24960412236227486</v>
      </c>
    </row>
    <row r="31" spans="1:10" x14ac:dyDescent="0.25">
      <c r="B31" s="130" t="s">
        <v>80</v>
      </c>
      <c r="C31" s="30">
        <v>5864.9594625231293</v>
      </c>
      <c r="D31" s="59">
        <v>0.20607004190025399</v>
      </c>
    </row>
    <row r="32" spans="1:10" x14ac:dyDescent="0.25">
      <c r="B32" s="130" t="s">
        <v>81</v>
      </c>
      <c r="C32" s="30">
        <v>7250.2428400819108</v>
      </c>
      <c r="D32" s="59">
        <v>0.25474308141252627</v>
      </c>
    </row>
    <row r="33" spans="1:4" x14ac:dyDescent="0.25">
      <c r="B33" s="130" t="s">
        <v>82</v>
      </c>
      <c r="C33" s="30">
        <v>4817.9005748812124</v>
      </c>
      <c r="D33" s="59">
        <v>0.16928079037564428</v>
      </c>
    </row>
    <row r="34" spans="1:4" x14ac:dyDescent="0.25">
      <c r="B34" s="130" t="s">
        <v>83</v>
      </c>
      <c r="C34" s="30">
        <v>3135.4991959610438</v>
      </c>
      <c r="D34" s="59">
        <v>0.11016827223080859</v>
      </c>
    </row>
    <row r="35" spans="1:4" ht="15.75" thickBot="1" x14ac:dyDescent="0.3">
      <c r="B35" s="130" t="s">
        <v>84</v>
      </c>
      <c r="C35" s="30">
        <v>288.41500000000002</v>
      </c>
      <c r="D35" s="59">
        <v>1.0133691718491971E-2</v>
      </c>
    </row>
    <row r="36" spans="1:4" ht="15.75" thickTop="1" x14ac:dyDescent="0.25">
      <c r="B36" s="131" t="s">
        <v>5</v>
      </c>
      <c r="C36" s="32">
        <v>28461.000000000004</v>
      </c>
      <c r="D36" s="60">
        <v>0.99999999999999989</v>
      </c>
    </row>
    <row r="38" spans="1:4" x14ac:dyDescent="0.25">
      <c r="A38" s="55" t="s">
        <v>146</v>
      </c>
      <c r="B38" s="56" t="s">
        <v>62</v>
      </c>
      <c r="C38" s="29"/>
      <c r="D38" s="28"/>
    </row>
    <row r="39" spans="1:4" x14ac:dyDescent="0.25">
      <c r="A39" s="159"/>
    </row>
    <row r="40" spans="1:4" x14ac:dyDescent="0.25">
      <c r="B40" s="127" t="s">
        <v>85</v>
      </c>
      <c r="C40" s="128" t="s">
        <v>4</v>
      </c>
      <c r="D40" s="129" t="s">
        <v>19</v>
      </c>
    </row>
    <row r="41" spans="1:4" x14ac:dyDescent="0.25">
      <c r="B41" s="130" t="s">
        <v>86</v>
      </c>
      <c r="C41" s="30">
        <v>4222.5123825655728</v>
      </c>
      <c r="D41" s="31">
        <v>0.14836135000757431</v>
      </c>
    </row>
    <row r="42" spans="1:4" x14ac:dyDescent="0.25">
      <c r="B42" s="130" t="s">
        <v>87</v>
      </c>
      <c r="C42" s="30">
        <v>172.05555555555554</v>
      </c>
      <c r="D42" s="31">
        <v>6.0453095659167115E-3</v>
      </c>
    </row>
    <row r="43" spans="1:4" x14ac:dyDescent="0.25">
      <c r="B43" s="130" t="s">
        <v>88</v>
      </c>
      <c r="C43" s="30">
        <v>3857.0025252525261</v>
      </c>
      <c r="D43" s="31">
        <v>0.13551886881179598</v>
      </c>
    </row>
    <row r="44" spans="1:4" x14ac:dyDescent="0.25">
      <c r="B44" s="130" t="s">
        <v>89</v>
      </c>
      <c r="C44" s="30">
        <v>12675.332925010482</v>
      </c>
      <c r="D44" s="31">
        <v>0.44535796089422297</v>
      </c>
    </row>
    <row r="45" spans="1:4" x14ac:dyDescent="0.25">
      <c r="B45" s="130" t="s">
        <v>255</v>
      </c>
      <c r="C45" s="30">
        <v>326.8328282828283</v>
      </c>
      <c r="D45" s="31">
        <v>1.1483532844342373E-2</v>
      </c>
    </row>
    <row r="46" spans="1:4" x14ac:dyDescent="0.25">
      <c r="B46" s="130" t="s">
        <v>90</v>
      </c>
      <c r="C46" s="30">
        <v>689.2895010104985</v>
      </c>
      <c r="D46" s="31">
        <v>2.4218737957573466E-2</v>
      </c>
    </row>
    <row r="47" spans="1:4" x14ac:dyDescent="0.25">
      <c r="B47" s="130" t="s">
        <v>91</v>
      </c>
      <c r="C47" s="30">
        <v>3994.0031908451047</v>
      </c>
      <c r="D47" s="31">
        <v>0.14033249677963192</v>
      </c>
    </row>
    <row r="48" spans="1:4" x14ac:dyDescent="0.25">
      <c r="B48" s="130" t="s">
        <v>92</v>
      </c>
      <c r="C48" s="30">
        <v>2203.4509344726034</v>
      </c>
      <c r="D48" s="31">
        <v>7.7420011049246451E-2</v>
      </c>
    </row>
    <row r="49" spans="1:4" ht="15.75" thickBot="1" x14ac:dyDescent="0.3">
      <c r="B49" s="130" t="s">
        <v>84</v>
      </c>
      <c r="C49" s="30">
        <v>320.52015700483099</v>
      </c>
      <c r="D49" s="31">
        <v>1.1261732089695758E-2</v>
      </c>
    </row>
    <row r="50" spans="1:4" ht="15.75" thickTop="1" x14ac:dyDescent="0.25">
      <c r="B50" s="132" t="s">
        <v>5</v>
      </c>
      <c r="C50" s="61">
        <v>28461.000000000004</v>
      </c>
      <c r="D50" s="62">
        <v>0.99999999999999978</v>
      </c>
    </row>
    <row r="52" spans="1:4" x14ac:dyDescent="0.25">
      <c r="A52" s="55" t="s">
        <v>147</v>
      </c>
      <c r="B52" s="56" t="s">
        <v>63</v>
      </c>
      <c r="C52" s="29"/>
      <c r="D52" s="28"/>
    </row>
    <row r="54" spans="1:4" x14ac:dyDescent="0.25">
      <c r="B54" s="127" t="s">
        <v>93</v>
      </c>
      <c r="C54" s="128" t="s">
        <v>4</v>
      </c>
      <c r="D54" s="129" t="s">
        <v>19</v>
      </c>
    </row>
    <row r="55" spans="1:4" x14ac:dyDescent="0.25">
      <c r="B55" s="130" t="s">
        <v>94</v>
      </c>
      <c r="C55" s="30">
        <v>26956.580186594441</v>
      </c>
      <c r="D55" s="59">
        <v>0.94714100652100952</v>
      </c>
    </row>
    <row r="56" spans="1:4" x14ac:dyDescent="0.25">
      <c r="B56" s="130" t="s">
        <v>95</v>
      </c>
      <c r="C56" s="30">
        <v>1330.364257849993</v>
      </c>
      <c r="D56" s="59">
        <v>4.6743412313340837E-2</v>
      </c>
    </row>
    <row r="57" spans="1:4" ht="15.75" thickBot="1" x14ac:dyDescent="0.3">
      <c r="B57" s="130" t="s">
        <v>96</v>
      </c>
      <c r="C57" s="30">
        <v>174.05555555555557</v>
      </c>
      <c r="D57" s="59">
        <v>6.1155811656496833E-3</v>
      </c>
    </row>
    <row r="58" spans="1:4" ht="15.75" thickTop="1" x14ac:dyDescent="0.25">
      <c r="B58" s="131" t="s">
        <v>5</v>
      </c>
      <c r="C58" s="32">
        <v>28460.999999999989</v>
      </c>
      <c r="D58" s="60">
        <v>1</v>
      </c>
    </row>
    <row r="60" spans="1:4" x14ac:dyDescent="0.25">
      <c r="A60" s="55" t="s">
        <v>148</v>
      </c>
      <c r="B60" s="56" t="s">
        <v>64</v>
      </c>
      <c r="C60" s="29"/>
      <c r="D60" s="28"/>
    </row>
    <row r="62" spans="1:4" x14ac:dyDescent="0.25">
      <c r="B62" s="127" t="s">
        <v>97</v>
      </c>
      <c r="C62" s="128" t="s">
        <v>4</v>
      </c>
      <c r="D62" s="129" t="s">
        <v>19</v>
      </c>
    </row>
    <row r="63" spans="1:4" x14ac:dyDescent="0.25">
      <c r="B63" s="130" t="s">
        <v>98</v>
      </c>
      <c r="C63" s="30">
        <v>18173.545017785575</v>
      </c>
      <c r="D63" s="59">
        <v>0.63854204060945052</v>
      </c>
    </row>
    <row r="64" spans="1:4" x14ac:dyDescent="0.25">
      <c r="B64" s="130" t="s">
        <v>99</v>
      </c>
      <c r="C64" s="30">
        <v>3809.6281909842091</v>
      </c>
      <c r="D64" s="59">
        <v>0.13385433368413646</v>
      </c>
    </row>
    <row r="65" spans="1:4" x14ac:dyDescent="0.25">
      <c r="B65" s="130" t="s">
        <v>256</v>
      </c>
      <c r="C65" s="30">
        <v>642.05825757575747</v>
      </c>
      <c r="D65" s="59">
        <v>2.2559230440805218E-2</v>
      </c>
    </row>
    <row r="66" spans="1:4" x14ac:dyDescent="0.25">
      <c r="B66" s="130" t="s">
        <v>100</v>
      </c>
      <c r="C66" s="30">
        <v>2731.1250000000005</v>
      </c>
      <c r="D66" s="59">
        <v>9.5960261410350994E-2</v>
      </c>
    </row>
    <row r="67" spans="1:4" ht="15.75" thickBot="1" x14ac:dyDescent="0.3">
      <c r="B67" s="130" t="s">
        <v>101</v>
      </c>
      <c r="C67" s="30">
        <v>3104.6435336544678</v>
      </c>
      <c r="D67" s="59">
        <v>0.10908413385525691</v>
      </c>
    </row>
    <row r="68" spans="1:4" ht="15.75" thickTop="1" x14ac:dyDescent="0.25">
      <c r="B68" s="131" t="s">
        <v>5</v>
      </c>
      <c r="C68" s="32">
        <v>28461.000000000007</v>
      </c>
      <c r="D68" s="60">
        <v>1</v>
      </c>
    </row>
    <row r="70" spans="1:4" x14ac:dyDescent="0.25">
      <c r="A70" s="55" t="s">
        <v>149</v>
      </c>
      <c r="B70" s="56" t="s">
        <v>65</v>
      </c>
      <c r="C70" s="29"/>
      <c r="D70" s="28"/>
    </row>
    <row r="71" spans="1:4" x14ac:dyDescent="0.25">
      <c r="A71" s="159"/>
    </row>
    <row r="72" spans="1:4" x14ac:dyDescent="0.25">
      <c r="B72" s="127" t="s">
        <v>102</v>
      </c>
      <c r="C72" s="128" t="s">
        <v>4</v>
      </c>
      <c r="D72" s="129" t="s">
        <v>19</v>
      </c>
    </row>
    <row r="73" spans="1:4" x14ac:dyDescent="0.25">
      <c r="B73" s="130" t="s">
        <v>94</v>
      </c>
      <c r="C73" s="30">
        <v>3648.0890853250207</v>
      </c>
      <c r="D73" s="59">
        <v>0.12817852799708446</v>
      </c>
    </row>
    <row r="74" spans="1:4" x14ac:dyDescent="0.25">
      <c r="B74" s="130" t="s">
        <v>103</v>
      </c>
      <c r="C74" s="30">
        <v>307.22834327934072</v>
      </c>
      <c r="D74" s="59">
        <v>1.0794713582774349E-2</v>
      </c>
    </row>
    <row r="75" spans="1:4" x14ac:dyDescent="0.25">
      <c r="B75" s="130" t="s">
        <v>104</v>
      </c>
      <c r="C75" s="30">
        <v>3779.4112790853642</v>
      </c>
      <c r="D75" s="59">
        <v>0.13279263831507551</v>
      </c>
    </row>
    <row r="76" spans="1:4" x14ac:dyDescent="0.25">
      <c r="B76" s="130" t="s">
        <v>105</v>
      </c>
      <c r="C76" s="30">
        <v>1269.5332251344851</v>
      </c>
      <c r="D76" s="59">
        <v>4.4606065322177195E-2</v>
      </c>
    </row>
    <row r="77" spans="1:4" ht="15.75" thickBot="1" x14ac:dyDescent="0.3">
      <c r="B77" s="130" t="s">
        <v>106</v>
      </c>
      <c r="C77" s="30">
        <v>19456.738067175789</v>
      </c>
      <c r="D77" s="59">
        <v>0.68362805478288846</v>
      </c>
    </row>
    <row r="78" spans="1:4" ht="15.75" thickTop="1" x14ac:dyDescent="0.25">
      <c r="B78" s="131" t="s">
        <v>5</v>
      </c>
      <c r="C78" s="32">
        <v>28461</v>
      </c>
      <c r="D78" s="60">
        <v>1</v>
      </c>
    </row>
    <row r="80" spans="1:4" x14ac:dyDescent="0.25">
      <c r="A80" s="55" t="s">
        <v>150</v>
      </c>
      <c r="B80" s="56" t="s">
        <v>66</v>
      </c>
      <c r="C80" s="29"/>
      <c r="D80" s="28"/>
    </row>
    <row r="82" spans="1:4" x14ac:dyDescent="0.25">
      <c r="B82" s="127" t="s">
        <v>107</v>
      </c>
      <c r="C82" s="128" t="s">
        <v>4</v>
      </c>
      <c r="D82" s="129" t="s">
        <v>19</v>
      </c>
    </row>
    <row r="83" spans="1:4" x14ac:dyDescent="0.25">
      <c r="B83" s="130" t="s">
        <v>108</v>
      </c>
      <c r="C83" s="30">
        <v>23833.530418401566</v>
      </c>
      <c r="D83" s="31">
        <v>0.83741015489271531</v>
      </c>
    </row>
    <row r="84" spans="1:4" ht="15.75" thickBot="1" x14ac:dyDescent="0.3">
      <c r="B84" s="130" t="s">
        <v>94</v>
      </c>
      <c r="C84" s="30">
        <v>4627.4695815984269</v>
      </c>
      <c r="D84" s="31">
        <v>0.16258984510728464</v>
      </c>
    </row>
    <row r="85" spans="1:4" ht="15.75" thickTop="1" x14ac:dyDescent="0.25">
      <c r="B85" s="131" t="s">
        <v>5</v>
      </c>
      <c r="C85" s="32">
        <v>28460.999999999993</v>
      </c>
      <c r="D85" s="33">
        <v>1</v>
      </c>
    </row>
    <row r="87" spans="1:4" x14ac:dyDescent="0.25">
      <c r="A87" s="57" t="s">
        <v>151</v>
      </c>
      <c r="B87" s="56" t="s">
        <v>67</v>
      </c>
      <c r="C87" s="29"/>
      <c r="D87" s="28"/>
    </row>
    <row r="89" spans="1:4" x14ac:dyDescent="0.25">
      <c r="B89" s="127" t="s">
        <v>109</v>
      </c>
      <c r="C89" s="128" t="s">
        <v>4</v>
      </c>
      <c r="D89" s="129" t="s">
        <v>19</v>
      </c>
    </row>
    <row r="90" spans="1:4" x14ac:dyDescent="0.25">
      <c r="B90" s="130" t="s">
        <v>110</v>
      </c>
      <c r="C90" s="30">
        <v>882.99792695866233</v>
      </c>
      <c r="D90" s="31">
        <v>0.19081658158704878</v>
      </c>
    </row>
    <row r="91" spans="1:4" x14ac:dyDescent="0.25">
      <c r="B91" s="130" t="s">
        <v>111</v>
      </c>
      <c r="C91" s="30">
        <v>226.39178093645486</v>
      </c>
      <c r="D91" s="31">
        <v>4.8923450915101294E-2</v>
      </c>
    </row>
    <row r="92" spans="1:4" x14ac:dyDescent="0.25">
      <c r="B92" s="130" t="s">
        <v>112</v>
      </c>
      <c r="C92" s="30">
        <v>43</v>
      </c>
      <c r="D92" s="31">
        <v>9.2923355284697303E-3</v>
      </c>
    </row>
    <row r="93" spans="1:4" x14ac:dyDescent="0.25">
      <c r="B93" s="130" t="s">
        <v>113</v>
      </c>
      <c r="C93" s="30">
        <v>165.56599033816428</v>
      </c>
      <c r="D93" s="31">
        <v>3.5778947309897675E-2</v>
      </c>
    </row>
    <row r="94" spans="1:4" x14ac:dyDescent="0.25">
      <c r="B94" s="130" t="s">
        <v>84</v>
      </c>
      <c r="C94" s="30">
        <v>3032.2065795578396</v>
      </c>
      <c r="D94" s="31">
        <v>0.65526234718337184</v>
      </c>
    </row>
    <row r="95" spans="1:4" ht="15.75" thickBot="1" x14ac:dyDescent="0.3">
      <c r="B95" s="130" t="s">
        <v>114</v>
      </c>
      <c r="C95" s="30">
        <v>277.30730380730381</v>
      </c>
      <c r="D95" s="31">
        <v>5.9926337476110661E-2</v>
      </c>
    </row>
    <row r="96" spans="1:4" ht="15.75" thickTop="1" x14ac:dyDescent="0.25">
      <c r="B96" s="131" t="s">
        <v>5</v>
      </c>
      <c r="C96" s="32">
        <v>4627.4695815984251</v>
      </c>
      <c r="D96" s="33">
        <v>1</v>
      </c>
    </row>
  </sheetData>
  <mergeCells count="4">
    <mergeCell ref="C22:D22"/>
    <mergeCell ref="E22:F22"/>
    <mergeCell ref="G22:H22"/>
    <mergeCell ref="I22:J2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zoomScale="90" zoomScaleNormal="90" workbookViewId="0"/>
  </sheetViews>
  <sheetFormatPr baseColWidth="10" defaultRowHeight="15" x14ac:dyDescent="0.25"/>
  <cols>
    <col min="1" max="1" width="13.140625" customWidth="1"/>
    <col min="2" max="2" width="48.85546875" customWidth="1"/>
    <col min="5" max="5" width="14.42578125" customWidth="1"/>
    <col min="7" max="7" width="12.42578125" customWidth="1"/>
    <col min="9" max="9" width="13.5703125" customWidth="1"/>
  </cols>
  <sheetData>
    <row r="1" spans="1:6" x14ac:dyDescent="0.25">
      <c r="A1" s="159"/>
    </row>
    <row r="2" spans="1:6" ht="15.75" x14ac:dyDescent="0.25">
      <c r="A2" s="53">
        <v>4.4000000000000004</v>
      </c>
      <c r="B2" s="54" t="s">
        <v>115</v>
      </c>
      <c r="C2" s="16"/>
      <c r="D2" s="19"/>
      <c r="E2" s="53"/>
      <c r="F2" s="23" t="s">
        <v>278</v>
      </c>
    </row>
    <row r="3" spans="1:6" ht="15.75" thickBot="1" x14ac:dyDescent="0.3"/>
    <row r="4" spans="1:6" ht="15.75" thickBot="1" x14ac:dyDescent="0.3">
      <c r="A4" s="55" t="s">
        <v>155</v>
      </c>
      <c r="B4" s="56" t="s">
        <v>116</v>
      </c>
      <c r="C4" s="26">
        <v>2.5872700675453162</v>
      </c>
      <c r="D4" s="28"/>
      <c r="E4" s="55"/>
    </row>
    <row r="5" spans="1:6" ht="15.75" thickBot="1" x14ac:dyDescent="0.3"/>
    <row r="6" spans="1:6" ht="15.75" thickBot="1" x14ac:dyDescent="0.3">
      <c r="A6" s="55" t="s">
        <v>156</v>
      </c>
      <c r="B6" s="56" t="s">
        <v>117</v>
      </c>
      <c r="C6" s="26">
        <v>3.0896091388774525</v>
      </c>
      <c r="D6" s="28"/>
      <c r="E6" s="55"/>
    </row>
    <row r="8" spans="1:6" x14ac:dyDescent="0.25">
      <c r="A8" s="55" t="s">
        <v>157</v>
      </c>
      <c r="B8" s="56" t="s">
        <v>118</v>
      </c>
      <c r="C8" s="29"/>
      <c r="D8" s="28"/>
      <c r="E8" s="28"/>
    </row>
    <row r="10" spans="1:6" x14ac:dyDescent="0.25">
      <c r="B10" s="127" t="s">
        <v>73</v>
      </c>
      <c r="C10" s="128" t="s">
        <v>4</v>
      </c>
      <c r="D10" s="128" t="s">
        <v>166</v>
      </c>
      <c r="E10" s="129" t="s">
        <v>167</v>
      </c>
    </row>
    <row r="11" spans="1:6" x14ac:dyDescent="0.25">
      <c r="B11" s="58" t="s">
        <v>74</v>
      </c>
      <c r="C11" s="30">
        <v>2769.0000000000005</v>
      </c>
      <c r="D11" s="30">
        <v>7191.6071428571413</v>
      </c>
      <c r="E11" s="65">
        <v>2.5971856781715927</v>
      </c>
    </row>
    <row r="12" spans="1:6" x14ac:dyDescent="0.25">
      <c r="B12" s="130" t="s">
        <v>75</v>
      </c>
      <c r="C12" s="30">
        <v>13066.999999999964</v>
      </c>
      <c r="D12" s="30">
        <v>39943.43484848502</v>
      </c>
      <c r="E12" s="65">
        <v>3.0568175440793701</v>
      </c>
    </row>
    <row r="13" spans="1:6" x14ac:dyDescent="0.25">
      <c r="B13" s="130" t="s">
        <v>76</v>
      </c>
      <c r="C13" s="30">
        <v>8339.0000000000127</v>
      </c>
      <c r="D13" s="30">
        <v>20832.595981485127</v>
      </c>
      <c r="E13" s="65">
        <v>2.4982127331196899</v>
      </c>
    </row>
    <row r="14" spans="1:6" ht="15.75" thickBot="1" x14ac:dyDescent="0.3">
      <c r="B14" s="130" t="s">
        <v>77</v>
      </c>
      <c r="C14" s="30">
        <v>4286.0000000000018</v>
      </c>
      <c r="D14" s="30">
        <v>5668.6554195804183</v>
      </c>
      <c r="E14" s="65">
        <v>1.3225980913626729</v>
      </c>
    </row>
    <row r="15" spans="1:6" ht="15.75" thickTop="1" x14ac:dyDescent="0.25">
      <c r="B15" s="131" t="s">
        <v>5</v>
      </c>
      <c r="C15" s="32">
        <v>28460.999999999978</v>
      </c>
      <c r="D15" s="32">
        <v>73636.293392407708</v>
      </c>
      <c r="E15" s="66">
        <v>2.5872700675453344</v>
      </c>
    </row>
    <row r="18" spans="1:5" x14ac:dyDescent="0.25">
      <c r="A18" s="55" t="s">
        <v>158</v>
      </c>
      <c r="B18" s="56" t="s">
        <v>119</v>
      </c>
      <c r="C18" s="29"/>
      <c r="D18" s="28"/>
      <c r="E18" s="28"/>
    </row>
    <row r="20" spans="1:5" x14ac:dyDescent="0.25">
      <c r="B20" s="44" t="s">
        <v>85</v>
      </c>
      <c r="C20" s="45" t="s">
        <v>4</v>
      </c>
      <c r="D20" s="45" t="s">
        <v>166</v>
      </c>
      <c r="E20" s="46" t="s">
        <v>168</v>
      </c>
    </row>
    <row r="21" spans="1:5" x14ac:dyDescent="0.25">
      <c r="B21" s="130" t="s">
        <v>86</v>
      </c>
      <c r="C21" s="30">
        <v>4222.5123825655728</v>
      </c>
      <c r="D21" s="30">
        <v>12296.048176388094</v>
      </c>
      <c r="E21" s="67">
        <v>2.9120218160063964</v>
      </c>
    </row>
    <row r="22" spans="1:5" x14ac:dyDescent="0.25">
      <c r="B22" s="130" t="s">
        <v>87</v>
      </c>
      <c r="C22" s="30">
        <v>172.05555555555554</v>
      </c>
      <c r="D22" s="30">
        <v>438.55555555555554</v>
      </c>
      <c r="E22" s="67">
        <v>2.5489183080400388</v>
      </c>
    </row>
    <row r="23" spans="1:5" x14ac:dyDescent="0.25">
      <c r="B23" s="130" t="s">
        <v>88</v>
      </c>
      <c r="C23" s="30">
        <v>3857.0025252525261</v>
      </c>
      <c r="D23" s="30">
        <v>10412.153860028857</v>
      </c>
      <c r="E23" s="67">
        <v>2.6995455128324428</v>
      </c>
    </row>
    <row r="24" spans="1:5" x14ac:dyDescent="0.25">
      <c r="B24" s="130" t="s">
        <v>89</v>
      </c>
      <c r="C24" s="30">
        <v>12675.332925010482</v>
      </c>
      <c r="D24" s="30">
        <v>37390.041860529185</v>
      </c>
      <c r="E24" s="67">
        <v>2.9498272023098173</v>
      </c>
    </row>
    <row r="25" spans="1:5" x14ac:dyDescent="0.25">
      <c r="B25" s="130" t="s">
        <v>255</v>
      </c>
      <c r="C25" s="30">
        <v>326.8328282828283</v>
      </c>
      <c r="D25" s="30">
        <v>866.9484848484849</v>
      </c>
      <c r="E25" s="67">
        <v>2.6525746798551757</v>
      </c>
    </row>
    <row r="26" spans="1:5" x14ac:dyDescent="0.25">
      <c r="B26" s="130" t="s">
        <v>84</v>
      </c>
      <c r="C26" s="30">
        <v>320.52015700483099</v>
      </c>
      <c r="D26" s="30">
        <v>814.26118357487928</v>
      </c>
      <c r="E26" s="67">
        <v>2.5404367425247658</v>
      </c>
    </row>
    <row r="27" spans="1:5" x14ac:dyDescent="0.25">
      <c r="B27" s="130" t="s">
        <v>90</v>
      </c>
      <c r="C27" s="30">
        <v>689.2895010104985</v>
      </c>
      <c r="D27" s="30">
        <v>1022.1513590757071</v>
      </c>
      <c r="E27" s="67">
        <v>1.4829057421841376</v>
      </c>
    </row>
    <row r="28" spans="1:5" x14ac:dyDescent="0.25">
      <c r="B28" s="130" t="s">
        <v>91</v>
      </c>
      <c r="C28" s="30">
        <v>3994.0031908451047</v>
      </c>
      <c r="D28" s="30">
        <v>5575.8107517482495</v>
      </c>
      <c r="E28" s="67">
        <v>1.3960456427598509</v>
      </c>
    </row>
    <row r="29" spans="1:5" ht="15.75" thickBot="1" x14ac:dyDescent="0.3">
      <c r="B29" s="130" t="s">
        <v>92</v>
      </c>
      <c r="C29" s="30">
        <v>2203.4509344726034</v>
      </c>
      <c r="D29" s="30">
        <v>4820.3221606583229</v>
      </c>
      <c r="E29" s="67">
        <v>2.1876240061647065</v>
      </c>
    </row>
    <row r="30" spans="1:5" ht="15.75" thickTop="1" x14ac:dyDescent="0.25">
      <c r="B30" s="132" t="s">
        <v>5</v>
      </c>
      <c r="C30" s="61">
        <v>28461.000000000004</v>
      </c>
      <c r="D30" s="61">
        <v>73636.293392407344</v>
      </c>
      <c r="E30" s="68">
        <v>2.5872700675453193</v>
      </c>
    </row>
    <row r="31" spans="1:5" x14ac:dyDescent="0.25">
      <c r="B31" s="133"/>
      <c r="C31" s="63"/>
      <c r="D31" s="63"/>
      <c r="E31" s="64"/>
    </row>
    <row r="32" spans="1:5" x14ac:dyDescent="0.25">
      <c r="B32" s="133"/>
      <c r="C32" s="63"/>
      <c r="D32" s="63"/>
      <c r="E32" s="64"/>
    </row>
    <row r="33" spans="1:6" x14ac:dyDescent="0.25">
      <c r="A33" s="55" t="s">
        <v>159</v>
      </c>
      <c r="B33" s="56" t="s">
        <v>120</v>
      </c>
      <c r="C33" s="29"/>
      <c r="D33" s="28"/>
      <c r="E33" s="28"/>
    </row>
    <row r="34" spans="1:6" x14ac:dyDescent="0.25">
      <c r="A34" s="159"/>
    </row>
    <row r="35" spans="1:6" x14ac:dyDescent="0.25">
      <c r="B35" s="127" t="s">
        <v>78</v>
      </c>
      <c r="C35" s="128" t="s">
        <v>4</v>
      </c>
      <c r="D35" s="128" t="s">
        <v>166</v>
      </c>
      <c r="E35" s="129" t="s">
        <v>167</v>
      </c>
    </row>
    <row r="36" spans="1:6" x14ac:dyDescent="0.25">
      <c r="B36" s="130" t="s">
        <v>79</v>
      </c>
      <c r="C36" s="30">
        <v>7103.982926552706</v>
      </c>
      <c r="D36" s="30">
        <v>14980.038382691457</v>
      </c>
      <c r="E36" s="65">
        <v>2.1086816420546639</v>
      </c>
    </row>
    <row r="37" spans="1:6" x14ac:dyDescent="0.25">
      <c r="B37" s="130" t="s">
        <v>80</v>
      </c>
      <c r="C37" s="30">
        <v>5864.9594625231293</v>
      </c>
      <c r="D37" s="30">
        <v>15357.905048403558</v>
      </c>
      <c r="E37" s="65">
        <v>2.6185867347489773</v>
      </c>
    </row>
    <row r="38" spans="1:6" x14ac:dyDescent="0.25">
      <c r="B38" s="130" t="s">
        <v>81</v>
      </c>
      <c r="C38" s="30">
        <v>7250.2428400819108</v>
      </c>
      <c r="D38" s="30">
        <v>21217.236724355473</v>
      </c>
      <c r="E38" s="65">
        <v>2.9264173893678529</v>
      </c>
    </row>
    <row r="39" spans="1:6" x14ac:dyDescent="0.25">
      <c r="B39" s="130" t="s">
        <v>82</v>
      </c>
      <c r="C39" s="30">
        <v>4817.9005748812124</v>
      </c>
      <c r="D39" s="30">
        <v>14831.834031307555</v>
      </c>
      <c r="E39" s="65">
        <v>3.0784848713224515</v>
      </c>
    </row>
    <row r="40" spans="1:6" x14ac:dyDescent="0.25">
      <c r="B40" s="130" t="s">
        <v>83</v>
      </c>
      <c r="C40" s="30">
        <v>3135.4991959610438</v>
      </c>
      <c r="D40" s="30">
        <v>6324.3675389827558</v>
      </c>
      <c r="E40" s="65">
        <v>2.0170209410767557</v>
      </c>
    </row>
    <row r="41" spans="1:6" ht="15.75" thickBot="1" x14ac:dyDescent="0.3">
      <c r="B41" s="130" t="s">
        <v>84</v>
      </c>
      <c r="C41" s="30">
        <v>288.41500000000002</v>
      </c>
      <c r="D41" s="30">
        <v>924.91166666666663</v>
      </c>
      <c r="E41" s="65">
        <v>3.2068778207328559</v>
      </c>
    </row>
    <row r="42" spans="1:6" ht="15.75" thickTop="1" x14ac:dyDescent="0.25">
      <c r="B42" s="131" t="s">
        <v>5</v>
      </c>
      <c r="C42" s="32">
        <v>28461.000000000004</v>
      </c>
      <c r="D42" s="32">
        <v>73636.293392407475</v>
      </c>
      <c r="E42" s="66">
        <v>2.5872700675453242</v>
      </c>
    </row>
    <row r="45" spans="1:6" ht="15.75" x14ac:dyDescent="0.25">
      <c r="A45" s="53">
        <v>4.5</v>
      </c>
      <c r="B45" s="54" t="s">
        <v>121</v>
      </c>
      <c r="C45" s="16"/>
      <c r="D45" s="53"/>
      <c r="E45" s="7"/>
      <c r="F45" s="7"/>
    </row>
    <row r="46" spans="1:6" x14ac:dyDescent="0.25">
      <c r="E46" s="7"/>
      <c r="F46" s="7"/>
    </row>
    <row r="47" spans="1:6" x14ac:dyDescent="0.25">
      <c r="A47" s="55" t="s">
        <v>161</v>
      </c>
      <c r="B47" s="56" t="s">
        <v>122</v>
      </c>
      <c r="C47" s="29"/>
      <c r="D47" s="28"/>
      <c r="E47" s="7"/>
      <c r="F47" s="7"/>
    </row>
    <row r="48" spans="1:6" x14ac:dyDescent="0.25">
      <c r="E48" s="7"/>
      <c r="F48" s="7"/>
    </row>
    <row r="49" spans="1:6" x14ac:dyDescent="0.25">
      <c r="B49" s="127" t="s">
        <v>169</v>
      </c>
      <c r="C49" s="128" t="s">
        <v>166</v>
      </c>
      <c r="D49" s="129" t="s">
        <v>70</v>
      </c>
      <c r="E49" s="7"/>
      <c r="F49" s="7"/>
    </row>
    <row r="50" spans="1:6" x14ac:dyDescent="0.25">
      <c r="B50" s="130" t="s">
        <v>170</v>
      </c>
      <c r="C50" s="30">
        <v>55248.109580144839</v>
      </c>
      <c r="D50" s="31">
        <v>0.75028368532522305</v>
      </c>
      <c r="E50" s="7"/>
      <c r="F50" s="7"/>
    </row>
    <row r="51" spans="1:6" ht="15.75" thickBot="1" x14ac:dyDescent="0.3">
      <c r="B51" s="130" t="s">
        <v>171</v>
      </c>
      <c r="C51" s="30">
        <v>18388.183812262621</v>
      </c>
      <c r="D51" s="31">
        <v>0.24971631467477698</v>
      </c>
      <c r="E51" s="7"/>
      <c r="F51" s="7"/>
    </row>
    <row r="52" spans="1:6" ht="15.75" thickTop="1" x14ac:dyDescent="0.25">
      <c r="B52" s="131" t="s">
        <v>5</v>
      </c>
      <c r="C52" s="32">
        <v>73636.29339240746</v>
      </c>
      <c r="D52" s="33">
        <v>1</v>
      </c>
      <c r="E52" s="7"/>
      <c r="F52" s="7"/>
    </row>
    <row r="53" spans="1:6" x14ac:dyDescent="0.25">
      <c r="E53" s="7"/>
      <c r="F53" s="7"/>
    </row>
    <row r="54" spans="1:6" x14ac:dyDescent="0.25">
      <c r="E54" s="7"/>
      <c r="F54" s="7"/>
    </row>
    <row r="55" spans="1:6" x14ac:dyDescent="0.25">
      <c r="A55" s="55" t="s">
        <v>162</v>
      </c>
      <c r="B55" s="56" t="s">
        <v>123</v>
      </c>
      <c r="C55" s="29"/>
      <c r="D55" s="28"/>
      <c r="E55" s="7"/>
      <c r="F55" s="7"/>
    </row>
    <row r="56" spans="1:6" x14ac:dyDescent="0.25">
      <c r="E56" s="7"/>
      <c r="F56" s="7"/>
    </row>
    <row r="57" spans="1:6" x14ac:dyDescent="0.25">
      <c r="B57" s="127" t="s">
        <v>172</v>
      </c>
      <c r="C57" s="128" t="s">
        <v>166</v>
      </c>
      <c r="D57" s="129" t="s">
        <v>70</v>
      </c>
      <c r="E57" s="7"/>
      <c r="F57" s="7"/>
    </row>
    <row r="58" spans="1:6" x14ac:dyDescent="0.25">
      <c r="B58" s="130" t="s">
        <v>173</v>
      </c>
      <c r="C58" s="30">
        <v>53362.764860202951</v>
      </c>
      <c r="D58" s="31">
        <v>0.72468021408727124</v>
      </c>
      <c r="E58" s="7"/>
      <c r="F58" s="7"/>
    </row>
    <row r="59" spans="1:6" ht="15.75" thickBot="1" x14ac:dyDescent="0.3">
      <c r="B59" s="130" t="s">
        <v>174</v>
      </c>
      <c r="C59" s="30">
        <v>20273.528532204509</v>
      </c>
      <c r="D59" s="31">
        <v>0.27531978591272882</v>
      </c>
      <c r="E59" s="7"/>
      <c r="F59" s="7"/>
    </row>
    <row r="60" spans="1:6" ht="15.75" thickTop="1" x14ac:dyDescent="0.25">
      <c r="B60" s="131" t="s">
        <v>5</v>
      </c>
      <c r="C60" s="32">
        <v>73636.29339240746</v>
      </c>
      <c r="D60" s="33">
        <v>1</v>
      </c>
      <c r="E60" s="7"/>
      <c r="F60" s="7"/>
    </row>
    <row r="61" spans="1:6" x14ac:dyDescent="0.25">
      <c r="E61" s="7"/>
      <c r="F61" s="7"/>
    </row>
    <row r="62" spans="1:6" x14ac:dyDescent="0.25">
      <c r="E62" s="7"/>
      <c r="F62" s="7"/>
    </row>
    <row r="63" spans="1:6" ht="15.75" x14ac:dyDescent="0.25">
      <c r="A63" s="53">
        <v>4.5999999999999996</v>
      </c>
      <c r="B63" s="54" t="s">
        <v>124</v>
      </c>
      <c r="C63" s="16"/>
      <c r="D63" s="53"/>
      <c r="E63" s="7"/>
      <c r="F63" s="7"/>
    </row>
    <row r="65" spans="1:8" x14ac:dyDescent="0.25">
      <c r="A65" s="55" t="s">
        <v>163</v>
      </c>
      <c r="B65" s="56" t="s">
        <v>125</v>
      </c>
      <c r="C65" s="29"/>
      <c r="D65" s="28"/>
      <c r="E65" s="7"/>
    </row>
    <row r="66" spans="1:8" x14ac:dyDescent="0.25">
      <c r="A66" s="159"/>
    </row>
    <row r="67" spans="1:8" x14ac:dyDescent="0.25">
      <c r="B67" s="127" t="s">
        <v>169</v>
      </c>
      <c r="C67" s="128" t="s">
        <v>166</v>
      </c>
      <c r="D67" s="129" t="s">
        <v>70</v>
      </c>
    </row>
    <row r="68" spans="1:8" x14ac:dyDescent="0.25">
      <c r="B68" s="130" t="s">
        <v>175</v>
      </c>
      <c r="C68" s="30">
        <v>33078.033201230406</v>
      </c>
      <c r="D68" s="31">
        <v>0.44920828680169594</v>
      </c>
    </row>
    <row r="69" spans="1:8" ht="15.75" thickBot="1" x14ac:dyDescent="0.3">
      <c r="B69" s="130" t="s">
        <v>176</v>
      </c>
      <c r="C69" s="30">
        <v>40558.260191177069</v>
      </c>
      <c r="D69" s="31">
        <v>0.550791713198304</v>
      </c>
    </row>
    <row r="70" spans="1:8" ht="15.75" thickTop="1" x14ac:dyDescent="0.25">
      <c r="B70" s="131" t="s">
        <v>5</v>
      </c>
      <c r="C70" s="32">
        <v>73636.293392407475</v>
      </c>
      <c r="D70" s="33">
        <v>1</v>
      </c>
    </row>
    <row r="73" spans="1:8" ht="15.75" x14ac:dyDescent="0.25">
      <c r="A73" s="53">
        <v>4.7</v>
      </c>
      <c r="B73" s="54" t="s">
        <v>126</v>
      </c>
      <c r="C73" s="16"/>
      <c r="D73" s="53"/>
      <c r="E73" s="54"/>
      <c r="F73" s="16"/>
      <c r="G73" s="53"/>
      <c r="H73" s="54"/>
    </row>
    <row r="75" spans="1:8" x14ac:dyDescent="0.25">
      <c r="A75" s="55" t="s">
        <v>164</v>
      </c>
      <c r="B75" s="56" t="s">
        <v>127</v>
      </c>
      <c r="C75" s="29"/>
      <c r="D75" s="28"/>
      <c r="E75" s="28"/>
      <c r="F75" s="55"/>
      <c r="G75" s="56"/>
      <c r="H75" s="29"/>
    </row>
    <row r="77" spans="1:8" x14ac:dyDescent="0.25">
      <c r="A77" s="171" t="s">
        <v>194</v>
      </c>
      <c r="B77" s="174" t="s">
        <v>181</v>
      </c>
      <c r="C77" s="164" t="s">
        <v>177</v>
      </c>
      <c r="D77" s="164"/>
      <c r="E77" s="164"/>
      <c r="F77" s="164"/>
      <c r="G77" s="164" t="s">
        <v>180</v>
      </c>
      <c r="H77" s="165"/>
    </row>
    <row r="78" spans="1:8" x14ac:dyDescent="0.25">
      <c r="A78" s="172"/>
      <c r="B78" s="175"/>
      <c r="C78" s="170" t="s">
        <v>178</v>
      </c>
      <c r="D78" s="170"/>
      <c r="E78" s="170" t="s">
        <v>179</v>
      </c>
      <c r="F78" s="170"/>
      <c r="G78" s="166"/>
      <c r="H78" s="167"/>
    </row>
    <row r="79" spans="1:8" x14ac:dyDescent="0.25">
      <c r="A79" s="173"/>
      <c r="B79" s="176"/>
      <c r="C79" s="139" t="s">
        <v>182</v>
      </c>
      <c r="D79" s="139" t="s">
        <v>19</v>
      </c>
      <c r="E79" s="139" t="s">
        <v>182</v>
      </c>
      <c r="F79" s="139" t="s">
        <v>19</v>
      </c>
      <c r="G79" s="168"/>
      <c r="H79" s="169"/>
    </row>
    <row r="80" spans="1:8" x14ac:dyDescent="0.25">
      <c r="A80" s="75" t="s">
        <v>183</v>
      </c>
      <c r="B80" s="76" t="s">
        <v>184</v>
      </c>
      <c r="C80" s="77">
        <v>10169.143836175896</v>
      </c>
      <c r="D80" s="78">
        <f>+C80/$C$91</f>
        <v>0.25072929135131039</v>
      </c>
      <c r="E80" s="79">
        <v>7427.7883372907263</v>
      </c>
      <c r="F80" s="80">
        <f>+E80/$E$91</f>
        <v>0.22455350631350196</v>
      </c>
      <c r="G80" s="79">
        <v>17596.932173466623</v>
      </c>
      <c r="H80" s="81">
        <f>+G80/$G$91</f>
        <v>0.23897091179878704</v>
      </c>
    </row>
    <row r="81" spans="1:8" x14ac:dyDescent="0.25">
      <c r="A81" s="89"/>
      <c r="B81" s="126" t="s">
        <v>185</v>
      </c>
      <c r="C81" s="91">
        <v>155.2222222222222</v>
      </c>
      <c r="D81" s="92">
        <f t="shared" ref="D81:D91" si="0">+C81/$C$91</f>
        <v>3.827142029528888E-3</v>
      </c>
      <c r="E81" s="93">
        <v>636.02941657376448</v>
      </c>
      <c r="F81" s="94">
        <f t="shared" ref="F81:F91" si="1">+E81/$E$91</f>
        <v>1.922815098178526E-2</v>
      </c>
      <c r="G81" s="93">
        <v>791.25163879598665</v>
      </c>
      <c r="H81" s="95">
        <f t="shared" ref="H81:H91" si="2">+G81/$G$91</f>
        <v>1.0745402875989558E-2</v>
      </c>
    </row>
    <row r="82" spans="1:8" x14ac:dyDescent="0.25">
      <c r="A82" s="75" t="s">
        <v>186</v>
      </c>
      <c r="B82" s="88" t="s">
        <v>257</v>
      </c>
      <c r="C82" s="77">
        <v>105.11111111111111</v>
      </c>
      <c r="D82" s="78">
        <f t="shared" si="0"/>
        <v>2.5916079884998776E-3</v>
      </c>
      <c r="E82" s="79">
        <v>499.55555555555554</v>
      </c>
      <c r="F82" s="80">
        <f t="shared" si="1"/>
        <v>1.5102335514221962E-2</v>
      </c>
      <c r="G82" s="77">
        <v>604.66666666666663</v>
      </c>
      <c r="H82" s="81">
        <f t="shared" si="2"/>
        <v>8.2115304669723166E-3</v>
      </c>
    </row>
    <row r="83" spans="1:8" x14ac:dyDescent="0.25">
      <c r="A83" s="89"/>
      <c r="B83" s="90" t="s">
        <v>187</v>
      </c>
      <c r="C83" s="91">
        <v>373.71595148812537</v>
      </c>
      <c r="D83" s="92">
        <f t="shared" si="0"/>
        <v>9.2142993739515056E-3</v>
      </c>
      <c r="E83" s="93">
        <v>492.04696969696971</v>
      </c>
      <c r="F83" s="94">
        <f t="shared" si="1"/>
        <v>1.4875339374127799E-2</v>
      </c>
      <c r="G83" s="91">
        <v>865.76292118509514</v>
      </c>
      <c r="H83" s="95">
        <f t="shared" si="2"/>
        <v>1.1757285453946574E-2</v>
      </c>
    </row>
    <row r="84" spans="1:8" x14ac:dyDescent="0.25">
      <c r="A84" s="89"/>
      <c r="B84" s="90" t="s">
        <v>258</v>
      </c>
      <c r="C84" s="91">
        <v>105.11111111111111</v>
      </c>
      <c r="D84" s="92">
        <f t="shared" si="0"/>
        <v>2.5916079884998776E-3</v>
      </c>
      <c r="E84" s="93"/>
      <c r="F84" s="94">
        <f t="shared" si="1"/>
        <v>0</v>
      </c>
      <c r="G84" s="91">
        <v>105.11111111111111</v>
      </c>
      <c r="H84" s="95">
        <f t="shared" si="2"/>
        <v>1.4274362039242581E-3</v>
      </c>
    </row>
    <row r="85" spans="1:8" x14ac:dyDescent="0.25">
      <c r="A85" s="89"/>
      <c r="B85" s="90" t="s">
        <v>288</v>
      </c>
      <c r="C85" s="91">
        <v>172.66538461538462</v>
      </c>
      <c r="D85" s="92">
        <f t="shared" si="0"/>
        <v>4.2572187219447272E-3</v>
      </c>
      <c r="E85" s="93">
        <v>137.13863636363638</v>
      </c>
      <c r="F85" s="94">
        <f t="shared" si="1"/>
        <v>4.1459126523440068E-3</v>
      </c>
      <c r="G85" s="91">
        <v>309.804020979021</v>
      </c>
      <c r="H85" s="95">
        <f t="shared" si="2"/>
        <v>4.2072191131087575E-3</v>
      </c>
    </row>
    <row r="86" spans="1:8" x14ac:dyDescent="0.25">
      <c r="A86" s="75" t="s">
        <v>188</v>
      </c>
      <c r="B86" s="88" t="s">
        <v>189</v>
      </c>
      <c r="C86" s="77">
        <v>5019.2940664010603</v>
      </c>
      <c r="D86" s="78">
        <f t="shared" si="0"/>
        <v>0.12375516214802874</v>
      </c>
      <c r="E86" s="79">
        <v>3686.5275766064001</v>
      </c>
      <c r="F86" s="80">
        <f t="shared" si="1"/>
        <v>0.11144941883876182</v>
      </c>
      <c r="G86" s="79">
        <v>8705.8216430074608</v>
      </c>
      <c r="H86" s="81">
        <f t="shared" si="2"/>
        <v>0.11822732027825153</v>
      </c>
    </row>
    <row r="87" spans="1:8" x14ac:dyDescent="0.25">
      <c r="A87" s="89"/>
      <c r="B87" s="90" t="s">
        <v>190</v>
      </c>
      <c r="C87" s="91">
        <v>24069.010396941067</v>
      </c>
      <c r="D87" s="92">
        <f t="shared" si="0"/>
        <v>0.59344287164903975</v>
      </c>
      <c r="E87" s="93">
        <v>18609.972415051569</v>
      </c>
      <c r="F87" s="94">
        <f t="shared" si="1"/>
        <v>0.56260819081466173</v>
      </c>
      <c r="G87" s="93">
        <v>42678.982811992639</v>
      </c>
      <c r="H87" s="95">
        <f t="shared" si="2"/>
        <v>0.57959167749735185</v>
      </c>
    </row>
    <row r="88" spans="1:8" x14ac:dyDescent="0.25">
      <c r="A88" s="89"/>
      <c r="B88" s="90" t="s">
        <v>192</v>
      </c>
      <c r="C88" s="91">
        <v>105.11111111111111</v>
      </c>
      <c r="D88" s="92">
        <f t="shared" si="0"/>
        <v>2.5916079884998776E-3</v>
      </c>
      <c r="E88" s="93"/>
      <c r="F88" s="94">
        <f t="shared" si="1"/>
        <v>0</v>
      </c>
      <c r="G88" s="93">
        <v>105.11111111111111</v>
      </c>
      <c r="H88" s="95">
        <f t="shared" si="2"/>
        <v>1.4274362039242581E-3</v>
      </c>
    </row>
    <row r="89" spans="1:8" x14ac:dyDescent="0.25">
      <c r="A89" s="89"/>
      <c r="B89" s="90" t="s">
        <v>193</v>
      </c>
      <c r="C89" s="91">
        <v>283.875</v>
      </c>
      <c r="D89" s="92">
        <f t="shared" si="0"/>
        <v>6.9991907606962202E-3</v>
      </c>
      <c r="E89" s="93">
        <v>1308.9325549613786</v>
      </c>
      <c r="F89" s="94">
        <f t="shared" si="1"/>
        <v>3.9571051489019272E-2</v>
      </c>
      <c r="G89" s="93">
        <v>1592.8075549613786</v>
      </c>
      <c r="H89" s="95">
        <f t="shared" si="2"/>
        <v>2.1630740516409664E-2</v>
      </c>
    </row>
    <row r="90" spans="1:8" x14ac:dyDescent="0.25">
      <c r="A90" s="82"/>
      <c r="B90" s="96" t="s">
        <v>191</v>
      </c>
      <c r="C90" s="83"/>
      <c r="D90" s="84">
        <f t="shared" si="0"/>
        <v>0</v>
      </c>
      <c r="E90" s="85">
        <v>280.04173913043485</v>
      </c>
      <c r="F90" s="86">
        <f t="shared" si="1"/>
        <v>8.4660940215761631E-3</v>
      </c>
      <c r="G90" s="85">
        <v>280.04173913043485</v>
      </c>
      <c r="H90" s="87">
        <f t="shared" si="2"/>
        <v>3.8030395913343099E-3</v>
      </c>
    </row>
    <row r="91" spans="1:8" x14ac:dyDescent="0.25">
      <c r="A91" s="101" t="s">
        <v>6</v>
      </c>
      <c r="B91" s="102"/>
      <c r="C91" s="97">
        <v>40558.260191177091</v>
      </c>
      <c r="D91" s="98">
        <f t="shared" si="0"/>
        <v>1</v>
      </c>
      <c r="E91" s="99">
        <v>33078.033201230435</v>
      </c>
      <c r="F91" s="100">
        <f t="shared" si="1"/>
        <v>1</v>
      </c>
      <c r="G91" s="97">
        <v>73636.293392407519</v>
      </c>
      <c r="H91" s="98">
        <f t="shared" si="2"/>
        <v>1</v>
      </c>
    </row>
    <row r="100" spans="1:6" x14ac:dyDescent="0.25">
      <c r="A100" s="55" t="s">
        <v>165</v>
      </c>
      <c r="B100" s="56" t="s">
        <v>128</v>
      </c>
      <c r="C100" s="29"/>
      <c r="D100" s="28"/>
    </row>
    <row r="101" spans="1:6" x14ac:dyDescent="0.25">
      <c r="A101" s="159"/>
    </row>
    <row r="102" spans="1:6" x14ac:dyDescent="0.25">
      <c r="B102" s="127" t="s">
        <v>169</v>
      </c>
      <c r="C102" s="128" t="s">
        <v>166</v>
      </c>
      <c r="D102" s="129" t="s">
        <v>70</v>
      </c>
    </row>
    <row r="103" spans="1:6" x14ac:dyDescent="0.25">
      <c r="B103" s="130" t="s">
        <v>195</v>
      </c>
      <c r="C103" s="30">
        <v>66918.310128865051</v>
      </c>
      <c r="D103" s="31">
        <v>0.90876804149086821</v>
      </c>
    </row>
    <row r="104" spans="1:6" ht="15.75" thickBot="1" x14ac:dyDescent="0.3">
      <c r="B104" s="130" t="s">
        <v>196</v>
      </c>
      <c r="C104" s="30">
        <v>6717.9832635423718</v>
      </c>
      <c r="D104" s="31">
        <v>9.1231958509131836E-2</v>
      </c>
    </row>
    <row r="105" spans="1:6" ht="15.75" thickTop="1" x14ac:dyDescent="0.25">
      <c r="B105" s="131" t="s">
        <v>5</v>
      </c>
      <c r="C105" s="32">
        <v>73636.293392407417</v>
      </c>
      <c r="D105" s="33">
        <v>1</v>
      </c>
    </row>
    <row r="108" spans="1:6" ht="15.75" x14ac:dyDescent="0.25">
      <c r="A108" s="53">
        <v>4.8</v>
      </c>
      <c r="B108" s="54" t="s">
        <v>129</v>
      </c>
      <c r="C108" s="16"/>
      <c r="D108" s="53"/>
      <c r="E108" s="7"/>
      <c r="F108" s="7"/>
    </row>
    <row r="109" spans="1:6" x14ac:dyDescent="0.25">
      <c r="E109" s="7"/>
      <c r="F109" s="7"/>
    </row>
    <row r="110" spans="1:6" x14ac:dyDescent="0.25">
      <c r="B110" s="127" t="s">
        <v>197</v>
      </c>
      <c r="C110" s="128" t="s">
        <v>166</v>
      </c>
      <c r="D110" s="129" t="s">
        <v>19</v>
      </c>
      <c r="E110" s="7"/>
      <c r="F110" s="7"/>
    </row>
    <row r="111" spans="1:6" x14ac:dyDescent="0.25">
      <c r="B111" s="130" t="s">
        <v>198</v>
      </c>
      <c r="C111" s="30">
        <v>1551.6205315599434</v>
      </c>
      <c r="D111" s="31">
        <v>2.1071410035420509E-2</v>
      </c>
      <c r="E111" s="7"/>
      <c r="F111" s="7"/>
    </row>
    <row r="112" spans="1:6" x14ac:dyDescent="0.25">
      <c r="B112" s="130" t="s">
        <v>199</v>
      </c>
      <c r="C112" s="30">
        <v>40723.39019272141</v>
      </c>
      <c r="D112" s="31">
        <v>0.55303422153131276</v>
      </c>
      <c r="E112" s="7"/>
      <c r="F112" s="7"/>
    </row>
    <row r="113" spans="1:6" x14ac:dyDescent="0.25">
      <c r="B113" s="130" t="s">
        <v>200</v>
      </c>
      <c r="C113" s="30">
        <v>15361.58908584948</v>
      </c>
      <c r="D113" s="31">
        <v>0.20861437177435921</v>
      </c>
      <c r="E113" s="7"/>
      <c r="F113" s="7"/>
    </row>
    <row r="114" spans="1:6" x14ac:dyDescent="0.25">
      <c r="B114" s="130" t="s">
        <v>201</v>
      </c>
      <c r="C114" s="30">
        <v>4884.2923601746352</v>
      </c>
      <c r="D114" s="31">
        <v>6.6329959523441298E-2</v>
      </c>
      <c r="E114" s="7"/>
      <c r="F114" s="7"/>
    </row>
    <row r="115" spans="1:6" x14ac:dyDescent="0.25">
      <c r="B115" s="130" t="s">
        <v>202</v>
      </c>
      <c r="C115" s="30">
        <v>986.6754150197628</v>
      </c>
      <c r="D115" s="31">
        <v>1.3399308541533645E-2</v>
      </c>
      <c r="E115" s="7"/>
      <c r="F115" s="7"/>
    </row>
    <row r="116" spans="1:6" ht="15.75" thickBot="1" x14ac:dyDescent="0.3">
      <c r="B116" s="130" t="s">
        <v>203</v>
      </c>
      <c r="C116" s="30">
        <v>10128.725807082226</v>
      </c>
      <c r="D116" s="31">
        <v>0.13755072859393253</v>
      </c>
      <c r="E116" s="7"/>
      <c r="F116" s="7"/>
    </row>
    <row r="117" spans="1:6" ht="15.75" thickTop="1" x14ac:dyDescent="0.25">
      <c r="B117" s="131" t="s">
        <v>5</v>
      </c>
      <c r="C117" s="32">
        <v>73636.29339240746</v>
      </c>
      <c r="D117" s="33">
        <v>0.99999999999999978</v>
      </c>
      <c r="E117" s="7"/>
      <c r="F117" s="7"/>
    </row>
    <row r="118" spans="1:6" x14ac:dyDescent="0.25">
      <c r="E118" s="7"/>
      <c r="F118" s="7"/>
    </row>
    <row r="119" spans="1:6" x14ac:dyDescent="0.25">
      <c r="E119" s="7"/>
      <c r="F119" s="7"/>
    </row>
    <row r="120" spans="1:6" ht="15.75" x14ac:dyDescent="0.25">
      <c r="A120" s="53">
        <v>4.9000000000000004</v>
      </c>
      <c r="B120" s="54" t="s">
        <v>130</v>
      </c>
      <c r="C120" s="16"/>
      <c r="D120" s="53"/>
      <c r="E120" s="7"/>
      <c r="F120" s="7"/>
    </row>
    <row r="121" spans="1:6" x14ac:dyDescent="0.25">
      <c r="E121" s="7"/>
      <c r="F121" s="7"/>
    </row>
    <row r="122" spans="1:6" x14ac:dyDescent="0.25">
      <c r="B122" s="127" t="s">
        <v>204</v>
      </c>
      <c r="C122" s="128" t="s">
        <v>205</v>
      </c>
      <c r="D122" s="129" t="s">
        <v>19</v>
      </c>
      <c r="E122" s="7"/>
      <c r="F122" s="7"/>
    </row>
    <row r="123" spans="1:6" x14ac:dyDescent="0.25">
      <c r="B123" s="130" t="s">
        <v>259</v>
      </c>
      <c r="C123" s="69">
        <v>26185.930599920808</v>
      </c>
      <c r="D123" s="70">
        <v>0.49019386292821743</v>
      </c>
      <c r="E123" s="7"/>
      <c r="F123" s="7"/>
    </row>
    <row r="124" spans="1:6" x14ac:dyDescent="0.25">
      <c r="B124" s="130" t="s">
        <v>206</v>
      </c>
      <c r="C124" s="69">
        <v>1689.5410041592404</v>
      </c>
      <c r="D124" s="70">
        <v>3.1627771571614192E-2</v>
      </c>
      <c r="E124" s="7"/>
      <c r="F124" s="7"/>
    </row>
    <row r="125" spans="1:6" x14ac:dyDescent="0.25">
      <c r="B125" s="130" t="s">
        <v>207</v>
      </c>
      <c r="C125" s="69">
        <v>3639.980688793305</v>
      </c>
      <c r="D125" s="70">
        <v>6.8139499110606364E-2</v>
      </c>
      <c r="E125" s="7"/>
      <c r="F125" s="7"/>
    </row>
    <row r="126" spans="1:6" x14ac:dyDescent="0.25">
      <c r="B126" s="130" t="s">
        <v>208</v>
      </c>
      <c r="C126" s="69">
        <v>5583.6048363926511</v>
      </c>
      <c r="D126" s="70">
        <v>0.10452364155522005</v>
      </c>
      <c r="E126" s="7"/>
      <c r="F126" s="7"/>
    </row>
    <row r="127" spans="1:6" x14ac:dyDescent="0.25">
      <c r="B127" s="130" t="s">
        <v>209</v>
      </c>
      <c r="C127" s="69">
        <v>0</v>
      </c>
      <c r="D127" s="70">
        <v>0</v>
      </c>
      <c r="E127" s="7"/>
      <c r="F127" s="7"/>
    </row>
    <row r="128" spans="1:6" x14ac:dyDescent="0.25">
      <c r="B128" s="130" t="s">
        <v>210</v>
      </c>
      <c r="C128" s="69">
        <v>2148.8726015913612</v>
      </c>
      <c r="D128" s="70">
        <v>4.022634053409823E-2</v>
      </c>
      <c r="E128" s="7"/>
      <c r="F128" s="7"/>
    </row>
    <row r="129" spans="2:6" x14ac:dyDescent="0.25">
      <c r="B129" s="130" t="s">
        <v>211</v>
      </c>
      <c r="C129" s="69">
        <v>7741.2904677583065</v>
      </c>
      <c r="D129" s="70">
        <v>0.14491495973228111</v>
      </c>
      <c r="E129" s="7"/>
      <c r="F129" s="7"/>
    </row>
    <row r="130" spans="2:6" x14ac:dyDescent="0.25">
      <c r="B130" s="130" t="s">
        <v>212</v>
      </c>
      <c r="C130" s="69">
        <v>1031.9024836601309</v>
      </c>
      <c r="D130" s="70">
        <v>1.931694818713493E-2</v>
      </c>
      <c r="E130" s="7"/>
      <c r="F130" s="7"/>
    </row>
    <row r="131" spans="2:6" x14ac:dyDescent="0.25">
      <c r="B131" s="130" t="s">
        <v>213</v>
      </c>
      <c r="C131" s="69">
        <v>1065.7696581196581</v>
      </c>
      <c r="D131" s="70">
        <v>1.9950932952787277E-2</v>
      </c>
      <c r="E131" s="7"/>
      <c r="F131" s="7"/>
    </row>
    <row r="132" spans="2:6" x14ac:dyDescent="0.25">
      <c r="B132" s="130" t="s">
        <v>214</v>
      </c>
      <c r="C132" s="69">
        <v>3685.8765796366188</v>
      </c>
      <c r="D132" s="70">
        <v>6.8998658342666788E-2</v>
      </c>
      <c r="E132" s="7"/>
      <c r="F132" s="7"/>
    </row>
    <row r="133" spans="2:6" ht="15.75" thickBot="1" x14ac:dyDescent="0.3">
      <c r="B133" s="130" t="s">
        <v>215</v>
      </c>
      <c r="C133" s="69">
        <v>646.77094017094009</v>
      </c>
      <c r="D133" s="70">
        <v>1.2107385085373552E-2</v>
      </c>
      <c r="E133" s="7"/>
      <c r="F133" s="7"/>
    </row>
    <row r="134" spans="2:6" ht="15.75" thickTop="1" x14ac:dyDescent="0.25">
      <c r="B134" s="131" t="s">
        <v>5</v>
      </c>
      <c r="C134" s="71">
        <v>53419.539860203025</v>
      </c>
      <c r="D134" s="72">
        <v>1</v>
      </c>
      <c r="E134" s="7"/>
      <c r="F134" s="7"/>
    </row>
    <row r="135" spans="2:6" x14ac:dyDescent="0.25">
      <c r="E135" s="7"/>
      <c r="F135" s="7"/>
    </row>
    <row r="136" spans="2:6" x14ac:dyDescent="0.25">
      <c r="B136" s="127" t="s">
        <v>260</v>
      </c>
      <c r="C136" s="128" t="s">
        <v>205</v>
      </c>
      <c r="D136" s="129" t="s">
        <v>19</v>
      </c>
      <c r="E136" s="7"/>
      <c r="F136" s="7"/>
    </row>
    <row r="137" spans="2:6" x14ac:dyDescent="0.25">
      <c r="B137" s="130" t="s">
        <v>261</v>
      </c>
      <c r="C137" s="69">
        <v>413.75629370629372</v>
      </c>
      <c r="D137" s="70">
        <v>0.32307596171274</v>
      </c>
      <c r="E137" s="7"/>
      <c r="F137" s="7"/>
    </row>
    <row r="138" spans="2:6" x14ac:dyDescent="0.25">
      <c r="B138" s="130" t="s">
        <v>262</v>
      </c>
      <c r="C138" s="69">
        <v>683.36132478632487</v>
      </c>
      <c r="D138" s="70">
        <v>0.53359337503964033</v>
      </c>
      <c r="E138" s="7"/>
      <c r="F138" s="7"/>
    </row>
    <row r="139" spans="2:6" x14ac:dyDescent="0.25">
      <c r="B139" s="130" t="s">
        <v>263</v>
      </c>
      <c r="C139" s="69">
        <v>0</v>
      </c>
      <c r="D139" s="70">
        <v>0</v>
      </c>
      <c r="E139" s="7"/>
      <c r="F139" s="7"/>
    </row>
    <row r="140" spans="2:6" x14ac:dyDescent="0.25">
      <c r="B140" s="130" t="s">
        <v>264</v>
      </c>
      <c r="C140" s="69">
        <v>0</v>
      </c>
      <c r="D140" s="70">
        <v>0</v>
      </c>
      <c r="E140" s="7"/>
      <c r="F140" s="7"/>
    </row>
    <row r="141" spans="2:6" x14ac:dyDescent="0.25">
      <c r="B141" s="130" t="s">
        <v>265</v>
      </c>
      <c r="C141" s="69">
        <v>126.78543478260872</v>
      </c>
      <c r="D141" s="70">
        <v>9.8998678440975499E-2</v>
      </c>
      <c r="E141" s="7"/>
      <c r="F141" s="7"/>
    </row>
    <row r="142" spans="2:6" x14ac:dyDescent="0.25">
      <c r="B142" s="130" t="s">
        <v>266</v>
      </c>
      <c r="C142" s="69">
        <v>56.774999999999999</v>
      </c>
      <c r="D142" s="70">
        <v>4.4331984806644159E-2</v>
      </c>
      <c r="E142" s="7"/>
      <c r="F142" s="7"/>
    </row>
    <row r="143" spans="2:6" ht="15.75" thickBot="1" x14ac:dyDescent="0.3">
      <c r="B143" s="130" t="s">
        <v>267</v>
      </c>
      <c r="C143" s="69">
        <v>0</v>
      </c>
      <c r="D143" s="70">
        <v>0</v>
      </c>
      <c r="E143" s="7"/>
      <c r="F143" s="7"/>
    </row>
    <row r="144" spans="2:6" ht="15.75" thickTop="1" x14ac:dyDescent="0.25">
      <c r="B144" s="131" t="s">
        <v>5</v>
      </c>
      <c r="C144" s="71">
        <v>1280.6780532752273</v>
      </c>
      <c r="D144" s="72">
        <v>1</v>
      </c>
      <c r="E144" s="7"/>
      <c r="F144" s="7"/>
    </row>
    <row r="145" spans="1:6" x14ac:dyDescent="0.25">
      <c r="E145" s="7"/>
      <c r="F145" s="7"/>
    </row>
    <row r="146" spans="1:6" x14ac:dyDescent="0.25">
      <c r="E146" s="7"/>
      <c r="F146" s="7"/>
    </row>
    <row r="147" spans="1:6" ht="15.75" x14ac:dyDescent="0.25">
      <c r="A147" s="53" t="s">
        <v>160</v>
      </c>
      <c r="B147" s="54" t="s">
        <v>131</v>
      </c>
      <c r="C147" s="16"/>
      <c r="D147" s="53"/>
      <c r="E147" s="7"/>
      <c r="F147" s="7"/>
    </row>
    <row r="148" spans="1:6" x14ac:dyDescent="0.25">
      <c r="A148" s="159"/>
    </row>
    <row r="149" spans="1:6" x14ac:dyDescent="0.25">
      <c r="B149" s="44" t="s">
        <v>240</v>
      </c>
      <c r="C149" s="45" t="s">
        <v>166</v>
      </c>
      <c r="D149" s="46" t="s">
        <v>19</v>
      </c>
    </row>
    <row r="150" spans="1:6" x14ac:dyDescent="0.25">
      <c r="B150" s="47" t="s">
        <v>216</v>
      </c>
      <c r="C150" s="48">
        <v>238.030303030303</v>
      </c>
      <c r="D150" s="49">
        <v>3.2325133716581893E-3</v>
      </c>
    </row>
    <row r="151" spans="1:6" x14ac:dyDescent="0.25">
      <c r="B151" s="47" t="s">
        <v>217</v>
      </c>
      <c r="C151" s="48">
        <v>437.07989441930613</v>
      </c>
      <c r="D151" s="73">
        <v>5.9356585493801108E-3</v>
      </c>
    </row>
    <row r="152" spans="1:6" x14ac:dyDescent="0.25">
      <c r="B152" s="47" t="s">
        <v>218</v>
      </c>
      <c r="C152" s="48">
        <v>105.11111111111111</v>
      </c>
      <c r="D152" s="73">
        <v>1.4274362039242573E-3</v>
      </c>
    </row>
    <row r="153" spans="1:6" x14ac:dyDescent="0.25">
      <c r="B153" s="47" t="s">
        <v>219</v>
      </c>
      <c r="C153" s="48">
        <v>0</v>
      </c>
      <c r="D153" s="73">
        <v>0</v>
      </c>
    </row>
    <row r="154" spans="1:6" x14ac:dyDescent="0.25">
      <c r="B154" s="47" t="s">
        <v>220</v>
      </c>
      <c r="C154" s="48">
        <v>0</v>
      </c>
      <c r="D154" s="73">
        <v>0</v>
      </c>
    </row>
    <row r="155" spans="1:6" x14ac:dyDescent="0.25">
      <c r="B155" s="47" t="s">
        <v>221</v>
      </c>
      <c r="C155" s="48">
        <v>197.1471668087525</v>
      </c>
      <c r="D155" s="73">
        <v>2.6773097575424651E-3</v>
      </c>
    </row>
    <row r="156" spans="1:6" x14ac:dyDescent="0.25">
      <c r="B156" s="47" t="s">
        <v>222</v>
      </c>
      <c r="C156" s="48">
        <v>904.28473479632055</v>
      </c>
      <c r="D156" s="73">
        <v>1.2280421693381418E-2</v>
      </c>
    </row>
    <row r="157" spans="1:6" x14ac:dyDescent="0.25">
      <c r="B157" s="47" t="s">
        <v>223</v>
      </c>
      <c r="C157" s="48">
        <v>4697.55354176727</v>
      </c>
      <c r="D157" s="73">
        <v>6.3793997841988359E-2</v>
      </c>
    </row>
    <row r="158" spans="1:6" x14ac:dyDescent="0.25">
      <c r="B158" s="47" t="s">
        <v>224</v>
      </c>
      <c r="C158" s="48">
        <v>8315.1729203774357</v>
      </c>
      <c r="D158" s="73">
        <v>0.11292220910775488</v>
      </c>
    </row>
    <row r="159" spans="1:6" x14ac:dyDescent="0.25">
      <c r="B159" s="47" t="s">
        <v>225</v>
      </c>
      <c r="C159" s="48">
        <v>5966.0444273245967</v>
      </c>
      <c r="D159" s="73">
        <v>8.1020433708301504E-2</v>
      </c>
    </row>
    <row r="160" spans="1:6" x14ac:dyDescent="0.25">
      <c r="B160" s="47" t="s">
        <v>226</v>
      </c>
      <c r="C160" s="48">
        <v>3378.977251488921</v>
      </c>
      <c r="D160" s="73">
        <v>4.5887389163959715E-2</v>
      </c>
    </row>
    <row r="161" spans="2:4" x14ac:dyDescent="0.25">
      <c r="B161" s="47" t="s">
        <v>227</v>
      </c>
      <c r="C161" s="48">
        <v>3552.4918712106319</v>
      </c>
      <c r="D161" s="73">
        <v>4.8243762790712651E-2</v>
      </c>
    </row>
    <row r="162" spans="2:4" x14ac:dyDescent="0.25">
      <c r="B162" s="47" t="s">
        <v>228</v>
      </c>
      <c r="C162" s="48">
        <v>3376.9768203940152</v>
      </c>
      <c r="D162" s="73">
        <v>4.5860222789842461E-2</v>
      </c>
    </row>
    <row r="163" spans="2:4" x14ac:dyDescent="0.25">
      <c r="B163" s="47" t="s">
        <v>229</v>
      </c>
      <c r="C163" s="48">
        <v>4491.4145643231432</v>
      </c>
      <c r="D163" s="73">
        <v>6.0994576959331859E-2</v>
      </c>
    </row>
    <row r="164" spans="2:4" x14ac:dyDescent="0.25">
      <c r="B164" s="47" t="s">
        <v>230</v>
      </c>
      <c r="C164" s="48">
        <v>5799.1536074596079</v>
      </c>
      <c r="D164" s="73">
        <v>7.87540130049178E-2</v>
      </c>
    </row>
    <row r="165" spans="2:4" x14ac:dyDescent="0.25">
      <c r="B165" s="47" t="s">
        <v>231</v>
      </c>
      <c r="C165" s="48">
        <v>5166.3491701017101</v>
      </c>
      <c r="D165" s="73">
        <v>7.016036429984672E-2</v>
      </c>
    </row>
    <row r="166" spans="2:4" x14ac:dyDescent="0.25">
      <c r="B166" s="47" t="s">
        <v>232</v>
      </c>
      <c r="C166" s="48">
        <v>3693.3638628563831</v>
      </c>
      <c r="D166" s="73">
        <v>5.0156841045413021E-2</v>
      </c>
    </row>
    <row r="167" spans="2:4" x14ac:dyDescent="0.25">
      <c r="B167" s="47" t="s">
        <v>233</v>
      </c>
      <c r="C167" s="48">
        <v>6190.3226906575965</v>
      </c>
      <c r="D167" s="73">
        <v>8.4066190807152497E-2</v>
      </c>
    </row>
    <row r="168" spans="2:4" x14ac:dyDescent="0.25">
      <c r="B168" s="47" t="s">
        <v>234</v>
      </c>
      <c r="C168" s="48">
        <v>4105.1579357669907</v>
      </c>
      <c r="D168" s="73">
        <v>5.5749111567724052E-2</v>
      </c>
    </row>
    <row r="169" spans="2:4" x14ac:dyDescent="0.25">
      <c r="B169" s="47" t="s">
        <v>235</v>
      </c>
      <c r="C169" s="48">
        <v>3794.8488001576425</v>
      </c>
      <c r="D169" s="73">
        <v>5.1535032866672222E-2</v>
      </c>
    </row>
    <row r="170" spans="2:4" x14ac:dyDescent="0.25">
      <c r="B170" s="47" t="s">
        <v>236</v>
      </c>
      <c r="C170" s="48">
        <v>4825.1398494891046</v>
      </c>
      <c r="D170" s="73">
        <v>6.5526653056475162E-2</v>
      </c>
    </row>
    <row r="171" spans="2:4" x14ac:dyDescent="0.25">
      <c r="B171" s="47" t="s">
        <v>237</v>
      </c>
      <c r="C171" s="48">
        <v>2283.0085226751089</v>
      </c>
      <c r="D171" s="73">
        <v>3.1003849019246042E-2</v>
      </c>
    </row>
    <row r="172" spans="2:4" x14ac:dyDescent="0.25">
      <c r="B172" s="47" t="s">
        <v>238</v>
      </c>
      <c r="C172" s="48">
        <v>1664.1697392526487</v>
      </c>
      <c r="D172" s="73">
        <v>2.2599857523847564E-2</v>
      </c>
    </row>
    <row r="173" spans="2:4" ht="15.75" thickBot="1" x14ac:dyDescent="0.3">
      <c r="B173" s="47" t="s">
        <v>239</v>
      </c>
      <c r="C173" s="48">
        <v>454.4946069389548</v>
      </c>
      <c r="D173" s="73">
        <v>6.1721548709269564E-3</v>
      </c>
    </row>
    <row r="174" spans="2:4" ht="15.75" thickTop="1" x14ac:dyDescent="0.25">
      <c r="B174" s="50" t="s">
        <v>5</v>
      </c>
      <c r="C174" s="51">
        <v>73636.293392407562</v>
      </c>
      <c r="D174" s="52">
        <v>1</v>
      </c>
    </row>
  </sheetData>
  <mergeCells count="6">
    <mergeCell ref="G77:H79"/>
    <mergeCell ref="C77:F77"/>
    <mergeCell ref="C78:D78"/>
    <mergeCell ref="E78:F78"/>
    <mergeCell ref="A77:A79"/>
    <mergeCell ref="B77:B7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RESUMEN</vt:lpstr>
      <vt:lpstr>Muestra</vt:lpstr>
      <vt:lpstr>Matrices</vt:lpstr>
      <vt:lpstr>Hogares</vt:lpstr>
      <vt:lpstr>Personas</vt:lpstr>
      <vt:lpstr>Viajes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</dc:creator>
  <cp:lastModifiedBy>Isabel</cp:lastModifiedBy>
  <dcterms:created xsi:type="dcterms:W3CDTF">2018-06-28T11:56:18Z</dcterms:created>
  <dcterms:modified xsi:type="dcterms:W3CDTF">2018-11-08T12:47:54Z</dcterms:modified>
</cp:coreProperties>
</file>