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calcPr calcId="145621"/>
</workbook>
</file>

<file path=xl/calcChain.xml><?xml version="1.0" encoding="utf-8"?>
<calcChain xmlns="http://schemas.openxmlformats.org/spreadsheetml/2006/main">
  <c r="D95" i="6" l="1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F80" i="6"/>
  <c r="D80" i="6"/>
</calcChain>
</file>

<file path=xl/sharedStrings.xml><?xml version="1.0" encoding="utf-8"?>
<sst xmlns="http://schemas.openxmlformats.org/spreadsheetml/2006/main" count="605" uniqueCount="293">
  <si>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</si>
  <si>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</si>
  <si>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</si>
  <si>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</si>
  <si>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</si>
  <si>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</si>
  <si>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</si>
  <si>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</si>
  <si>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</si>
  <si>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</si>
  <si>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</si>
  <si>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</si>
  <si>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</si>
  <si>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</si>
  <si>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</si>
  <si>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</si>
  <si>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</si>
  <si>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</si>
  <si>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</si>
  <si>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</si>
  <si>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</si>
  <si>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</si>
  <si>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</si>
  <si>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</si>
  <si>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</si>
  <si>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</si>
  <si>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</si>
  <si>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</si>
  <si>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</si>
  <si>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</si>
  <si>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</si>
  <si>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</si>
  <si>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</si>
  <si>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</si>
  <si>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</si>
  <si>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</si>
  <si>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</si>
  <si>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</si>
  <si>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</si>
  <si>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</si>
  <si>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</si>
  <si>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</si>
  <si>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</si>
  <si>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</si>
  <si>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</si>
  <si>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</si>
  <si>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</si>
  <si>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</si>
  <si>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</si>
  <si>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</si>
  <si>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</si>
  <si>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</si>
  <si>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</si>
  <si>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</si>
  <si>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</si>
  <si>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</si>
  <si>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</si>
  <si>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</si>
  <si>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</si>
  <si>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</si>
  <si>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</si>
  <si>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</si>
  <si>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</si>
  <si>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</si>
  <si>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</si>
  <si>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</si>
  <si>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</si>
  <si>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</si>
  <si>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</si>
  <si>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</si>
  <si>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</si>
  <si>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</si>
  <si>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</si>
  <si>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</si>
  <si>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</si>
  <si>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</si>
  <si>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</si>
  <si>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</si>
  <si>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</si>
  <si>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</si>
  <si>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</si>
  <si>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</si>
  <si>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</si>
  <si>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</si>
  <si>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</si>
  <si>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</si>
  <si>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</si>
  <si>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</si>
  <si>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</si>
  <si>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</si>
  <si>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</si>
  <si>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</si>
  <si>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</si>
  <si>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</si>
  <si>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</si>
  <si>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</si>
  <si>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</si>
  <si>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</si>
  <si>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</si>
  <si>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</si>
  <si>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</si>
  <si>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</si>
  <si>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</si>
  <si>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</si>
  <si>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</si>
  <si>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</si>
  <si>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</si>
  <si>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</si>
  <si>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</si>
  <si>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</si>
  <si>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</si>
  <si>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</si>
  <si>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</si>
  <si>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</si>
  <si>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</si>
  <si>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</si>
  <si>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</si>
  <si>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</si>
  <si>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</si>
  <si>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</si>
  <si>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</si>
  <si>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</si>
  <si>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</si>
  <si>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</si>
  <si>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</si>
  <si>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</si>
  <si>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</si>
  <si>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</si>
  <si>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</si>
  <si>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</si>
  <si>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</si>
  <si>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</si>
  <si>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</si>
  <si>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</si>
  <si>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</si>
  <si>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</si>
  <si>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</si>
  <si>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</si>
  <si>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</si>
  <si>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</si>
  <si>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</si>
  <si>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</si>
  <si>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</si>
  <si>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</si>
  <si>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</si>
  <si>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</si>
  <si>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</si>
  <si>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</si>
  <si>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</si>
  <si>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</si>
  <si>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</si>
  <si>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</si>
  <si>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</si>
  <si>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</si>
  <si>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</si>
  <si>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</si>
  <si>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</si>
  <si>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</si>
  <si>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</si>
  <si>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</si>
  <si>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</si>
  <si>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</si>
  <si>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</si>
  <si>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</si>
  <si>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</si>
  <si>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</si>
  <si>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</si>
  <si>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</si>
  <si>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</si>
  <si>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</si>
  <si>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</si>
  <si>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</si>
  <si>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</si>
  <si>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</si>
  <si>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</si>
  <si>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</si>
  <si>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</si>
  <si>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</si>
  <si>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</si>
  <si>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</si>
  <si>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</si>
  <si>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</si>
  <si>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</si>
  <si>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</si>
  <si>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</si>
  <si>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</si>
  <si>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</si>
  <si>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</si>
  <si>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Bus urbano (otros municipios)</t>
  </si>
  <si>
    <t>Cabify u otros</t>
  </si>
  <si>
    <t>Renfe Regional/Larga distancia</t>
  </si>
  <si>
    <t>Taxi</t>
  </si>
  <si>
    <t>TRAM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</si>
  <si>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</si>
  <si>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</si>
  <si>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</si>
  <si>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</si>
  <si>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</si>
  <si>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</si>
  <si>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</si>
  <si>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</si>
  <si>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</si>
  <si>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</si>
  <si>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</si>
  <si>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</si>
  <si>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</si>
  <si>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</si>
  <si>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</si>
  <si>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</si>
  <si>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</si>
  <si>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</si>
  <si>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</si>
  <si>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</si>
  <si>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</si>
  <si>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</si>
  <si>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</si>
  <si>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</si>
  <si>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</si>
  <si>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</si>
  <si>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</si>
  <si>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</si>
  <si>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</si>
  <si>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</si>
  <si>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</si>
  <si>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</si>
  <si>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</si>
  <si>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</si>
  <si>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</si>
  <si>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</si>
  <si>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</si>
  <si>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</si>
  <si>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</si>
  <si>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</si>
  <si>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</si>
  <si>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</si>
  <si>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</si>
  <si>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</si>
  <si>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</si>
  <si>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</si>
  <si>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</si>
  <si>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</si>
  <si>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</si>
  <si>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</si>
  <si>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</si>
  <si>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</si>
  <si>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</si>
  <si>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</si>
  <si>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</si>
  <si>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</si>
  <si>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</si>
  <si>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</si>
  <si>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</si>
  <si>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</si>
  <si>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</si>
  <si>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</si>
  <si>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</si>
  <si>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</si>
  <si>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</si>
  <si>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</si>
  <si>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</si>
  <si>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</si>
  <si>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</si>
  <si>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</si>
  <si>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Bus urbano (Alicante)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</si>
  <si>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</si>
  <si>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</si>
  <si>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</si>
  <si>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</si>
  <si>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</si>
  <si>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</si>
  <si>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</si>
  <si>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</si>
  <si>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</si>
  <si>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</si>
  <si>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</si>
  <si>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 </t>
  </si>
  <si>
    <t xml:space="preserve">ZONA_DESTINO </t>
  </si>
  <si>
    <t xml:space="preserve">ZONA_ORIGEN </t>
  </si>
  <si>
    <t xml:space="preserve">Total </t>
  </si>
  <si>
    <t>ZONA_ORIGEN</t>
  </si>
  <si>
    <t xml:space="preserve">Total  </t>
  </si>
  <si>
    <t>MUNICIPIO ORIGEN</t>
  </si>
  <si>
    <t>MUNICIPIO DESTINO</t>
  </si>
  <si>
    <t>SANT JOAN D'ALACANT</t>
  </si>
  <si>
    <t>1190101</t>
  </si>
  <si>
    <t>1190102</t>
  </si>
  <si>
    <t>1190103</t>
  </si>
  <si>
    <t>1190201</t>
  </si>
  <si>
    <t>1190203</t>
  </si>
  <si>
    <t>1190204</t>
  </si>
  <si>
    <t>1190205</t>
  </si>
  <si>
    <t>1190206</t>
  </si>
  <si>
    <t>1190207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</si>
</sst>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rgb="FF3333FF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C65D5A"/>
      <name val="Calibri"/>
      <family val="2"/>
      <scheme val="minor"/>
    </font>
    <font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81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3" fontId="7" fillId="0" borderId="0" xfId="0" applyNumberFormat="1" applyFont="1" applyBorder="1"/>
    <xf numFmtId="0" fontId="34" fillId="0" borderId="0" xfId="4"/>
    <xf numFmtId="0" fontId="9" fillId="0" borderId="0" xfId="0" applyFont="1"/>
    <xf numFmtId="0" fontId="13" fillId="0" borderId="0" xfId="0" applyFont="1" applyFill="1" applyBorder="1"/>
    <xf numFmtId="0" fontId="11" fillId="0" borderId="0" xfId="0" applyFont="1" applyFill="1" applyBorder="1" applyAlignment="1">
      <alignment horizontal="left" indent="7"/>
    </xf>
    <xf numFmtId="0" fontId="0" fillId="0" borderId="0" xfId="0" applyFill="1"/>
    <xf numFmtId="0" fontId="15" fillId="0" borderId="1" xfId="2" applyFont="1" applyBorder="1"/>
    <xf numFmtId="0" fontId="16" fillId="0" borderId="1" xfId="0" applyFont="1" applyBorder="1"/>
    <xf numFmtId="0" fontId="17" fillId="0" borderId="2" xfId="3" applyFont="1" applyFill="1" applyBorder="1"/>
    <xf numFmtId="0" fontId="17" fillId="0" borderId="3" xfId="3" applyFont="1" applyFill="1" applyBorder="1" applyAlignment="1"/>
    <xf numFmtId="0" fontId="17" fillId="0" borderId="4" xfId="3" applyFont="1" applyFill="1" applyBorder="1" applyAlignment="1"/>
    <xf numFmtId="0" fontId="17" fillId="0" borderId="5" xfId="3" applyFont="1" applyFill="1" applyBorder="1" applyAlignment="1"/>
    <xf numFmtId="3" fontId="10" fillId="0" borderId="7" xfId="5" applyNumberFormat="1" applyFont="1" applyFill="1" applyBorder="1" applyAlignment="1"/>
    <xf numFmtId="3" fontId="19" fillId="0" borderId="9" xfId="0" applyNumberFormat="1" applyFont="1" applyFill="1" applyBorder="1" applyAlignment="1"/>
    <xf numFmtId="0" fontId="18" fillId="3" borderId="0" xfId="0" applyFont="1" applyFill="1" applyAlignment="1">
      <alignment horizontal="left" indent="6"/>
    </xf>
    <xf numFmtId="0" fontId="22" fillId="0" borderId="0" xfId="4" applyFont="1"/>
    <xf numFmtId="0" fontId="14" fillId="0" borderId="0" xfId="0" applyFont="1"/>
    <xf numFmtId="0" fontId="18" fillId="3" borderId="0" xfId="0" applyFont="1" applyFill="1" applyAlignment="1"/>
    <xf numFmtId="0" fontId="23" fillId="0" borderId="12" xfId="0" applyFont="1" applyBorder="1" applyAlignment="1">
      <alignment horizontal="left" indent="6"/>
    </xf>
    <xf numFmtId="0" fontId="23" fillId="0" borderId="12" xfId="0" applyFont="1" applyFill="1" applyBorder="1"/>
    <xf numFmtId="0" fontId="16" fillId="0" borderId="0" xfId="0" applyFont="1" applyFill="1"/>
    <xf numFmtId="0" fontId="24" fillId="0" borderId="0" xfId="0" applyFont="1" applyFill="1"/>
    <xf numFmtId="0" fontId="23" fillId="0" borderId="13" xfId="0" applyFont="1" applyFill="1" applyBorder="1"/>
    <xf numFmtId="0" fontId="23" fillId="0" borderId="0" xfId="0" applyFont="1" applyFill="1" applyBorder="1"/>
    <xf numFmtId="2" fontId="12" fillId="7" borderId="14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0" fillId="0" borderId="10" xfId="5" applyNumberFormat="1" applyFont="1" applyFill="1" applyBorder="1" applyAlignment="1"/>
    <xf numFmtId="10" fontId="10" fillId="0" borderId="7" xfId="5" applyNumberFormat="1" applyFont="1" applyFill="1" applyBorder="1" applyAlignment="1"/>
    <xf numFmtId="3" fontId="19" fillId="0" borderId="11" xfId="5" applyNumberFormat="1" applyFont="1" applyFill="1" applyBorder="1" applyAlignment="1"/>
    <xf numFmtId="10" fontId="19" fillId="0" borderId="9" xfId="5" applyNumberFormat="1" applyFont="1" applyFill="1" applyBorder="1" applyAlignment="1"/>
    <xf numFmtId="0" fontId="29" fillId="9" borderId="15" xfId="0" applyFont="1" applyFill="1" applyBorder="1" applyAlignment="1">
      <alignment horizontal="center"/>
    </xf>
    <xf numFmtId="0" fontId="29" fillId="9" borderId="16" xfId="0" applyFont="1" applyFill="1" applyBorder="1" applyAlignment="1">
      <alignment horizontal="center"/>
    </xf>
    <xf numFmtId="0" fontId="29" fillId="9" borderId="17" xfId="0" applyFont="1" applyFill="1" applyBorder="1" applyAlignment="1">
      <alignment horizontal="center"/>
    </xf>
    <xf numFmtId="0" fontId="27" fillId="0" borderId="15" xfId="0" applyFont="1" applyBorder="1"/>
    <xf numFmtId="3" fontId="27" fillId="0" borderId="16" xfId="0" applyNumberFormat="1" applyFont="1" applyBorder="1"/>
    <xf numFmtId="10" fontId="27" fillId="0" borderId="17" xfId="1" applyNumberFormat="1" applyFont="1" applyBorder="1"/>
    <xf numFmtId="0" fontId="28" fillId="0" borderId="18" xfId="0" applyFont="1" applyBorder="1"/>
    <xf numFmtId="3" fontId="28" fillId="0" borderId="19" xfId="0" applyNumberFormat="1" applyFont="1" applyBorder="1"/>
    <xf numFmtId="10" fontId="28" fillId="0" borderId="20" xfId="1" applyNumberFormat="1" applyFont="1" applyBorder="1"/>
    <xf numFmtId="0" fontId="6" fillId="8" borderId="0" xfId="0" applyFont="1" applyFill="1" applyAlignment="1">
      <alignment horizontal="left" indent="1"/>
    </xf>
    <xf numFmtId="0" fontId="21" fillId="5" borderId="6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5" fillId="0" borderId="6" xfId="0" applyFont="1" applyFill="1" applyBorder="1"/>
    <xf numFmtId="3" fontId="25" fillId="0" borderId="10" xfId="0" applyNumberFormat="1" applyFont="1" applyFill="1" applyBorder="1"/>
    <xf numFmtId="10" fontId="25" fillId="0" borderId="7" xfId="1" applyNumberFormat="1" applyFont="1" applyFill="1" applyBorder="1"/>
    <xf numFmtId="0" fontId="26" fillId="0" borderId="8" xfId="0" applyFont="1" applyFill="1" applyBorder="1"/>
    <xf numFmtId="3" fontId="26" fillId="0" borderId="11" xfId="0" applyNumberFormat="1" applyFont="1" applyFill="1" applyBorder="1"/>
    <xf numFmtId="10" fontId="26" fillId="0" borderId="9" xfId="1" applyNumberFormat="1" applyFont="1" applyFill="1" applyBorder="1"/>
    <xf numFmtId="0" fontId="30" fillId="3" borderId="0" xfId="0" applyFont="1" applyFill="1" applyAlignment="1">
      <alignment horizontal="left" indent="6"/>
    </xf>
    <xf numFmtId="0" fontId="30" fillId="3" borderId="0" xfId="0" applyFont="1" applyFill="1" applyAlignment="1"/>
    <xf numFmtId="0" fontId="23" fillId="6" borderId="0" xfId="0" applyFont="1" applyFill="1" applyAlignment="1">
      <alignment horizontal="left" indent="6"/>
    </xf>
    <xf numFmtId="0" fontId="23" fillId="6" borderId="0" xfId="0" applyFont="1" applyFill="1" applyBorder="1"/>
    <xf numFmtId="0" fontId="23" fillId="6" borderId="0" xfId="0" applyFont="1" applyFill="1" applyAlignment="1">
      <alignment horizontal="left" indent="5"/>
    </xf>
    <xf numFmtId="17" fontId="10" fillId="0" borderId="6" xfId="5" applyNumberFormat="1" applyFont="1" applyFill="1" applyBorder="1" applyAlignment="1"/>
    <xf numFmtId="10" fontId="10" fillId="0" borderId="7" xfId="6" applyNumberFormat="1" applyFont="1" applyFill="1" applyBorder="1"/>
    <xf numFmtId="10" fontId="19" fillId="0" borderId="9" xfId="6" applyNumberFormat="1" applyFont="1" applyFill="1" applyBorder="1"/>
    <xf numFmtId="3" fontId="19" fillId="0" borderId="11" xfId="0" applyNumberFormat="1" applyFont="1" applyFill="1" applyBorder="1" applyAlignment="1"/>
    <xf numFmtId="10" fontId="19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0" fillId="0" borderId="7" xfId="5" applyNumberFormat="1" applyFont="1" applyFill="1" applyBorder="1" applyAlignment="1"/>
    <xf numFmtId="4" fontId="19" fillId="0" borderId="9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9" fillId="0" borderId="9" xfId="0" applyNumberFormat="1" applyFont="1" applyFill="1" applyBorder="1" applyAlignment="1"/>
    <xf numFmtId="3" fontId="10" fillId="0" borderId="10" xfId="5" applyNumberFormat="1" applyFont="1" applyFill="1" applyBorder="1" applyAlignment="1">
      <alignment horizontal="center"/>
    </xf>
    <xf numFmtId="10" fontId="10" fillId="0" borderId="7" xfId="6" applyNumberFormat="1" applyFont="1" applyFill="1" applyBorder="1" applyAlignment="1">
      <alignment horizontal="center"/>
    </xf>
    <xf numFmtId="3" fontId="19" fillId="0" borderId="11" xfId="5" applyNumberFormat="1" applyFont="1" applyFill="1" applyBorder="1" applyAlignment="1">
      <alignment horizontal="center"/>
    </xf>
    <xf numFmtId="10" fontId="19" fillId="0" borderId="9" xfId="5" applyNumberFormat="1" applyFont="1" applyFill="1" applyBorder="1" applyAlignment="1">
      <alignment horizontal="center"/>
    </xf>
    <xf numFmtId="10" fontId="25" fillId="0" borderId="7" xfId="0" applyNumberFormat="1" applyFont="1" applyFill="1" applyBorder="1"/>
    <xf numFmtId="3" fontId="0" fillId="0" borderId="0" xfId="0" applyNumberFormat="1"/>
    <xf numFmtId="0" fontId="31" fillId="0" borderId="16" xfId="0" applyFont="1" applyFill="1" applyBorder="1"/>
    <xf numFmtId="0" fontId="32" fillId="0" borderId="16" xfId="0" applyFont="1" applyFill="1" applyBorder="1"/>
    <xf numFmtId="3" fontId="32" fillId="0" borderId="15" xfId="0" applyNumberFormat="1" applyFont="1" applyFill="1" applyBorder="1"/>
    <xf numFmtId="10" fontId="32" fillId="0" borderId="16" xfId="0" applyNumberFormat="1" applyFont="1" applyFill="1" applyBorder="1"/>
    <xf numFmtId="3" fontId="32" fillId="0" borderId="16" xfId="0" applyNumberFormat="1" applyFont="1" applyFill="1" applyBorder="1"/>
    <xf numFmtId="10" fontId="32" fillId="0" borderId="17" xfId="0" applyNumberFormat="1" applyFont="1" applyFill="1" applyBorder="1"/>
    <xf numFmtId="10" fontId="31" fillId="0" borderId="16" xfId="0" applyNumberFormat="1" applyFont="1" applyFill="1" applyBorder="1"/>
    <xf numFmtId="0" fontId="31" fillId="0" borderId="23" xfId="0" applyFont="1" applyFill="1" applyBorder="1"/>
    <xf numFmtId="3" fontId="32" fillId="0" borderId="26" xfId="0" applyNumberFormat="1" applyFont="1" applyFill="1" applyBorder="1"/>
    <xf numFmtId="10" fontId="32" fillId="0" borderId="23" xfId="0" applyNumberFormat="1" applyFont="1" applyFill="1" applyBorder="1"/>
    <xf numFmtId="3" fontId="32" fillId="0" borderId="23" xfId="0" applyNumberFormat="1" applyFont="1" applyFill="1" applyBorder="1"/>
    <xf numFmtId="10" fontId="32" fillId="0" borderId="27" xfId="0" applyNumberFormat="1" applyFont="1" applyFill="1" applyBorder="1"/>
    <xf numFmtId="10" fontId="31" fillId="0" borderId="23" xfId="0" applyNumberFormat="1" applyFont="1" applyFill="1" applyBorder="1"/>
    <xf numFmtId="0" fontId="32" fillId="0" borderId="17" xfId="0" applyFont="1" applyFill="1" applyBorder="1"/>
    <xf numFmtId="0" fontId="31" fillId="0" borderId="0" xfId="0" applyFont="1" applyFill="1" applyBorder="1"/>
    <xf numFmtId="0" fontId="32" fillId="0" borderId="28" xfId="0" applyFont="1" applyFill="1" applyBorder="1"/>
    <xf numFmtId="3" fontId="32" fillId="0" borderId="29" xfId="0" applyNumberFormat="1" applyFont="1" applyFill="1" applyBorder="1"/>
    <xf numFmtId="10" fontId="32" fillId="0" borderId="0" xfId="0" applyNumberFormat="1" applyFont="1" applyFill="1" applyBorder="1"/>
    <xf numFmtId="3" fontId="32" fillId="0" borderId="0" xfId="0" applyNumberFormat="1" applyFont="1" applyFill="1" applyBorder="1"/>
    <xf numFmtId="10" fontId="32" fillId="0" borderId="28" xfId="0" applyNumberFormat="1" applyFont="1" applyFill="1" applyBorder="1"/>
    <xf numFmtId="10" fontId="31" fillId="0" borderId="0" xfId="0" applyNumberFormat="1" applyFont="1" applyFill="1" applyBorder="1"/>
    <xf numFmtId="0" fontId="32" fillId="0" borderId="27" xfId="0" applyFont="1" applyFill="1" applyBorder="1"/>
    <xf numFmtId="3" fontId="31" fillId="0" borderId="24" xfId="0" applyNumberFormat="1" applyFont="1" applyFill="1" applyBorder="1"/>
    <xf numFmtId="10" fontId="31" fillId="0" borderId="22" xfId="0" applyNumberFormat="1" applyFont="1" applyFill="1" applyBorder="1"/>
    <xf numFmtId="3" fontId="31" fillId="0" borderId="22" xfId="0" applyNumberFormat="1" applyFont="1" applyFill="1" applyBorder="1"/>
    <xf numFmtId="10" fontId="31" fillId="0" borderId="25" xfId="0" applyNumberFormat="1" applyFont="1" applyFill="1" applyBorder="1"/>
    <xf numFmtId="0" fontId="31" fillId="0" borderId="22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27" fillId="0" borderId="29" xfId="0" applyFont="1" applyBorder="1"/>
    <xf numFmtId="3" fontId="27" fillId="0" borderId="44" xfId="0" applyNumberFormat="1" applyFont="1" applyBorder="1"/>
    <xf numFmtId="3" fontId="27" fillId="0" borderId="45" xfId="0" applyNumberFormat="1" applyFont="1" applyBorder="1"/>
    <xf numFmtId="3" fontId="27" fillId="0" borderId="46" xfId="0" applyNumberFormat="1" applyFont="1" applyBorder="1"/>
    <xf numFmtId="0" fontId="29" fillId="9" borderId="43" xfId="0" applyFont="1" applyFill="1" applyBorder="1"/>
    <xf numFmtId="0" fontId="29" fillId="9" borderId="33" xfId="0" applyFont="1" applyFill="1" applyBorder="1"/>
    <xf numFmtId="0" fontId="29" fillId="9" borderId="16" xfId="0" applyFont="1" applyFill="1" applyBorder="1"/>
    <xf numFmtId="0" fontId="29" fillId="9" borderId="17" xfId="0" applyFont="1" applyFill="1" applyBorder="1"/>
    <xf numFmtId="0" fontId="29" fillId="9" borderId="29" xfId="0" applyFont="1" applyFill="1" applyBorder="1"/>
    <xf numFmtId="0" fontId="27" fillId="0" borderId="50" xfId="0" applyFont="1" applyBorder="1"/>
    <xf numFmtId="3" fontId="27" fillId="0" borderId="51" xfId="0" applyNumberFormat="1" applyFont="1" applyBorder="1"/>
    <xf numFmtId="3" fontId="27" fillId="0" borderId="52" xfId="0" applyNumberFormat="1" applyFont="1" applyBorder="1"/>
    <xf numFmtId="3" fontId="27" fillId="0" borderId="53" xfId="0" applyNumberFormat="1" applyFont="1" applyBorder="1"/>
    <xf numFmtId="3" fontId="28" fillId="0" borderId="47" xfId="0" applyNumberFormat="1" applyFont="1" applyBorder="1"/>
    <xf numFmtId="3" fontId="28" fillId="0" borderId="48" xfId="0" applyNumberFormat="1" applyFont="1" applyBorder="1"/>
    <xf numFmtId="3" fontId="28" fillId="0" borderId="49" xfId="0" applyNumberFormat="1" applyFont="1" applyBorder="1"/>
    <xf numFmtId="0" fontId="29" fillId="9" borderId="15" xfId="0" applyFont="1" applyFill="1" applyBorder="1"/>
    <xf numFmtId="0" fontId="27" fillId="0" borderId="50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29" fillId="9" borderId="55" xfId="0" applyFont="1" applyFill="1" applyBorder="1"/>
    <xf numFmtId="0" fontId="29" fillId="9" borderId="54" xfId="0" applyFont="1" applyFill="1" applyBorder="1" applyAlignment="1">
      <alignment horizontal="center"/>
    </xf>
    <xf numFmtId="0" fontId="23" fillId="0" borderId="0" xfId="0" applyFont="1" applyBorder="1" applyAlignment="1">
      <alignment horizontal="left" indent="6"/>
    </xf>
    <xf numFmtId="0" fontId="32" fillId="0" borderId="0" xfId="0" applyFont="1" applyFill="1" applyBorder="1"/>
    <xf numFmtId="0" fontId="21" fillId="5" borderId="6" xfId="5" applyFont="1" applyFill="1" applyBorder="1" applyAlignment="1">
      <alignment horizontal="center"/>
    </xf>
    <xf numFmtId="0" fontId="21" fillId="5" borderId="10" xfId="5" applyFont="1" applyFill="1" applyBorder="1" applyAlignment="1">
      <alignment horizontal="center"/>
    </xf>
    <xf numFmtId="0" fontId="21" fillId="5" borderId="7" xfId="5" applyFont="1" applyFill="1" applyBorder="1" applyAlignment="1">
      <alignment horizontal="center"/>
    </xf>
    <xf numFmtId="0" fontId="10" fillId="0" borderId="6" xfId="5" applyFont="1" applyFill="1" applyBorder="1" applyAlignment="1"/>
    <xf numFmtId="0" fontId="19" fillId="0" borderId="8" xfId="5" applyFont="1" applyFill="1" applyBorder="1" applyAlignment="1"/>
    <xf numFmtId="0" fontId="19" fillId="0" borderId="8" xfId="0" applyFont="1" applyFill="1" applyBorder="1" applyAlignment="1"/>
    <xf numFmtId="0" fontId="7" fillId="0" borderId="0" xfId="0" applyFont="1" applyFill="1" applyBorder="1" applyAlignment="1"/>
    <xf numFmtId="0" fontId="20" fillId="9" borderId="15" xfId="5" applyFont="1" applyFill="1" applyBorder="1" applyAlignment="1">
      <alignment horizontal="center"/>
    </xf>
    <xf numFmtId="0" fontId="20" fillId="9" borderId="16" xfId="5" applyFont="1" applyFill="1" applyBorder="1" applyAlignment="1">
      <alignment horizontal="center"/>
    </xf>
    <xf numFmtId="0" fontId="20" fillId="9" borderId="17" xfId="5" applyFont="1" applyFill="1" applyBorder="1" applyAlignment="1">
      <alignment horizontal="center"/>
    </xf>
    <xf numFmtId="0" fontId="10" fillId="0" borderId="15" xfId="5" applyFont="1" applyBorder="1" applyAlignment="1"/>
    <xf numFmtId="0" fontId="19" fillId="0" borderId="18" xfId="5" applyFont="1" applyBorder="1" applyAlignment="1"/>
    <xf numFmtId="0" fontId="20" fillId="4" borderId="41" xfId="0" applyFont="1" applyFill="1" applyBorder="1" applyAlignment="1">
      <alignment horizontal="center"/>
    </xf>
    <xf numFmtId="0" fontId="20" fillId="4" borderId="57" xfId="0" applyFont="1" applyFill="1" applyBorder="1" applyAlignment="1"/>
    <xf numFmtId="0" fontId="20" fillId="4" borderId="58" xfId="0" applyFont="1" applyFill="1" applyBorder="1" applyAlignment="1"/>
    <xf numFmtId="0" fontId="20" fillId="5" borderId="60" xfId="0" applyFont="1" applyFill="1" applyBorder="1"/>
    <xf numFmtId="0" fontId="20" fillId="5" borderId="60" xfId="0" applyFont="1" applyFill="1" applyBorder="1" applyAlignment="1">
      <alignment wrapText="1"/>
    </xf>
    <xf numFmtId="0" fontId="20" fillId="5" borderId="61" xfId="0" applyFont="1" applyFill="1" applyBorder="1" applyAlignment="1">
      <alignment horizontal="center"/>
    </xf>
    <xf numFmtId="0" fontId="25" fillId="0" borderId="6" xfId="0" applyFont="1" applyBorder="1" applyAlignment="1">
      <alignment horizontal="left"/>
    </xf>
    <xf numFmtId="3" fontId="25" fillId="0" borderId="10" xfId="0" applyNumberFormat="1" applyFont="1" applyBorder="1"/>
    <xf numFmtId="3" fontId="25" fillId="0" borderId="7" xfId="0" applyNumberFormat="1" applyFont="1" applyBorder="1"/>
    <xf numFmtId="0" fontId="26" fillId="0" borderId="8" xfId="0" applyFont="1" applyBorder="1" applyAlignment="1">
      <alignment horizontal="left"/>
    </xf>
    <xf numFmtId="3" fontId="26" fillId="0" borderId="11" xfId="0" applyNumberFormat="1" applyFont="1" applyBorder="1"/>
    <xf numFmtId="3" fontId="26" fillId="0" borderId="9" xfId="0" applyNumberFormat="1" applyFont="1" applyBorder="1"/>
    <xf numFmtId="16" fontId="0" fillId="0" borderId="0" xfId="0" applyNumberFormat="1"/>
    <xf numFmtId="0" fontId="28" fillId="0" borderId="0" xfId="0" applyFont="1" applyBorder="1"/>
    <xf numFmtId="3" fontId="28" fillId="0" borderId="0" xfId="0" applyNumberFormat="1" applyFont="1" applyBorder="1"/>
    <xf numFmtId="0" fontId="33" fillId="0" borderId="0" xfId="4" applyFont="1"/>
    <xf numFmtId="0" fontId="21" fillId="10" borderId="21" xfId="5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5" borderId="56" xfId="0" applyFont="1" applyFill="1" applyBorder="1" applyAlignment="1">
      <alignment horizontal="left" vertical="center"/>
    </xf>
    <xf numFmtId="0" fontId="20" fillId="5" borderId="59" xfId="0" applyFont="1" applyFill="1" applyBorder="1" applyAlignment="1">
      <alignment horizontal="left" vertical="center"/>
    </xf>
    <xf numFmtId="0" fontId="21" fillId="10" borderId="21" xfId="5" applyFont="1" applyFill="1" applyBorder="1" applyAlignment="1">
      <alignment horizontal="center"/>
    </xf>
    <xf numFmtId="0" fontId="20" fillId="4" borderId="32" xfId="0" applyFont="1" applyFill="1" applyBorder="1" applyAlignment="1">
      <alignment horizontal="center"/>
    </xf>
    <xf numFmtId="0" fontId="20" fillId="4" borderId="33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20" fillId="4" borderId="38" xfId="0" applyFont="1" applyFill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20" fillId="4" borderId="42" xfId="0" applyFont="1" applyFill="1" applyBorder="1" applyAlignment="1">
      <alignment horizontal="center"/>
    </xf>
    <xf numFmtId="0" fontId="20" fillId="4" borderId="36" xfId="0" applyFont="1" applyFill="1" applyBorder="1" applyAlignment="1">
      <alignment horizontal="center"/>
    </xf>
    <xf numFmtId="0" fontId="20" fillId="4" borderId="30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20" fillId="4" borderId="31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9" fillId="0" borderId="0" xfId="0" applyFont="1" applyAlignment="1">
      <alignment horizontal="left" indent="10"/>
    </xf>
    <xf numFmtId="0" fontId="34" fillId="0" borderId="0" xfId="4" applyFont="1"/>
    <xf numFmtId="0" fontId="9" fillId="0" borderId="0" xfId="0" applyFont="1" applyAlignment="1">
      <alignment horizontal="left" indent="6"/>
    </xf>
    <xf numFmtId="0" fontId="36" fillId="0" borderId="0" xfId="0" applyFont="1"/>
    <xf numFmtId="0" fontId="9" fillId="0" borderId="0" xfId="0" applyFont="1" applyFill="1" applyBorder="1" applyAlignment="1">
      <alignment horizontal="left" indent="4"/>
    </xf>
    <xf numFmtId="0" fontId="9" fillId="0" borderId="0" xfId="0" applyFont="1" applyAlignment="1">
      <alignment horizontal="left" indent="5"/>
    </xf>
  </cellXfs>
  <cellStyles count="8"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46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4" defaultTableStyle="TableStyleMedium2" defaultPivotStyle="PivotStyleLight16">
    <tableStyle name="PivotStyleLight16 2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3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4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5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65D5A"/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243409</xdr:colOff>
      <xdr:row>4</xdr:row>
      <xdr:rowOff>0</xdr:rowOff>
    </xdr:from>
    <xdr:to>
      <xdr:col>0</xdr:col>
      <xdr:colOff>519635</xdr:colOff>
      <xdr:row>4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43409" y="7725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22</xdr:row>
      <xdr:rowOff>0</xdr:rowOff>
    </xdr:from>
    <xdr:to>
      <xdr:col>0</xdr:col>
      <xdr:colOff>519635</xdr:colOff>
      <xdr:row>22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43409" y="4233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38</xdr:row>
      <xdr:rowOff>0</xdr:rowOff>
    </xdr:from>
    <xdr:to>
      <xdr:col>0</xdr:col>
      <xdr:colOff>519635</xdr:colOff>
      <xdr:row>38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43409" y="7323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52</xdr:row>
      <xdr:rowOff>0</xdr:rowOff>
    </xdr:from>
    <xdr:to>
      <xdr:col>0</xdr:col>
      <xdr:colOff>519635</xdr:colOff>
      <xdr:row>52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43409" y="10033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63</xdr:row>
      <xdr:rowOff>0</xdr:rowOff>
    </xdr:from>
    <xdr:to>
      <xdr:col>0</xdr:col>
      <xdr:colOff>519635</xdr:colOff>
      <xdr:row>63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43409" y="12170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79</xdr:row>
      <xdr:rowOff>0</xdr:rowOff>
    </xdr:from>
    <xdr:to>
      <xdr:col>0</xdr:col>
      <xdr:colOff>519635</xdr:colOff>
      <xdr:row>79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43409" y="15261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4475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196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247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488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728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26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51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587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12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258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118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549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789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030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555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445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073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838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794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225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560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5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047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193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053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104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showGridLines="0" tabSelected="1" workbookViewId="0"/>
  </sheetViews>
  <sheetFormatPr baseColWidth="10" defaultRowHeight="15" x14ac:dyDescent="0.25"/>
  <cols>
    <col min="2" max="2" width="16.5703125" customWidth="1"/>
    <col min="3" max="3" width="11.7109375" customWidth="1"/>
  </cols>
  <sheetData>
    <row r="1" spans="2:11" ht="24.75" thickBot="1" x14ac:dyDescent="0.4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spans="2:11" ht="25.5" thickTop="1" thickBot="1" x14ac:dyDescent="0.4">
      <c r="B2" s="1"/>
    </row>
    <row r="3" spans="2:11" ht="19.5" thickBot="1" x14ac:dyDescent="0.35">
      <c r="B3" s="12" t="s">
        <v>1</v>
      </c>
      <c r="C3" s="13" t="s">
        <v>283</v>
      </c>
      <c r="D3" s="14"/>
      <c r="E3" s="14"/>
      <c r="F3" s="14"/>
      <c r="G3" s="14"/>
      <c r="H3" s="15"/>
    </row>
    <row r="5" spans="2:11" x14ac:dyDescent="0.25">
      <c r="B5" s="175">
        <v>1</v>
      </c>
      <c r="C5" s="176" t="s">
        <v>2</v>
      </c>
      <c r="D5" s="6"/>
    </row>
    <row r="6" spans="2:11" x14ac:dyDescent="0.25">
      <c r="B6" s="175">
        <v>2</v>
      </c>
      <c r="C6" s="176" t="s">
        <v>7</v>
      </c>
      <c r="D6" s="6"/>
    </row>
    <row r="7" spans="2:11" x14ac:dyDescent="0.25">
      <c r="B7" s="175">
        <v>3</v>
      </c>
      <c r="C7" s="176" t="s">
        <v>8</v>
      </c>
      <c r="D7" s="6"/>
    </row>
    <row r="8" spans="2:11" x14ac:dyDescent="0.25">
      <c r="B8" s="6"/>
      <c r="C8" s="177">
        <v>3.1</v>
      </c>
      <c r="D8" s="176" t="s">
        <v>13</v>
      </c>
    </row>
    <row r="9" spans="2:11" x14ac:dyDescent="0.25">
      <c r="B9" s="6"/>
      <c r="C9" s="177">
        <v>3.2</v>
      </c>
      <c r="D9" s="176" t="s">
        <v>12</v>
      </c>
    </row>
    <row r="10" spans="2:11" x14ac:dyDescent="0.25">
      <c r="B10" s="6"/>
      <c r="C10" s="177">
        <v>3.3</v>
      </c>
      <c r="D10" s="176" t="s">
        <v>11</v>
      </c>
    </row>
    <row r="11" spans="2:11" x14ac:dyDescent="0.25">
      <c r="B11" s="6"/>
      <c r="C11" s="177">
        <v>3.4</v>
      </c>
      <c r="D11" s="176" t="s">
        <v>9</v>
      </c>
    </row>
    <row r="12" spans="2:11" x14ac:dyDescent="0.25">
      <c r="B12" s="178"/>
      <c r="C12" s="177">
        <v>3.5</v>
      </c>
      <c r="D12" s="176" t="s">
        <v>14</v>
      </c>
    </row>
    <row r="13" spans="2:11" x14ac:dyDescent="0.25">
      <c r="B13" s="175">
        <v>4</v>
      </c>
      <c r="C13" s="176" t="s">
        <v>132</v>
      </c>
      <c r="D13" s="178"/>
    </row>
    <row r="14" spans="2:11" x14ac:dyDescent="0.25">
      <c r="B14" s="178"/>
      <c r="C14" s="177">
        <v>4.0999999999999996</v>
      </c>
      <c r="D14" s="176" t="s">
        <v>15</v>
      </c>
    </row>
    <row r="15" spans="2:11" x14ac:dyDescent="0.25">
      <c r="B15" s="178"/>
      <c r="C15" s="178"/>
      <c r="D15" s="179" t="s">
        <v>133</v>
      </c>
      <c r="E15" s="5" t="s">
        <v>16</v>
      </c>
    </row>
    <row r="16" spans="2:11" x14ac:dyDescent="0.25">
      <c r="B16" s="175"/>
      <c r="C16" s="178"/>
      <c r="D16" s="179" t="s">
        <v>134</v>
      </c>
      <c r="E16" s="5" t="s">
        <v>25</v>
      </c>
    </row>
    <row r="17" spans="2:6" x14ac:dyDescent="0.25">
      <c r="B17" s="178"/>
      <c r="C17" s="177">
        <v>4.2</v>
      </c>
      <c r="D17" s="176" t="s">
        <v>26</v>
      </c>
    </row>
    <row r="18" spans="2:6" x14ac:dyDescent="0.25">
      <c r="B18" s="178"/>
      <c r="C18" s="178"/>
      <c r="D18" s="179" t="s">
        <v>135</v>
      </c>
      <c r="E18" s="5" t="s">
        <v>27</v>
      </c>
    </row>
    <row r="19" spans="2:6" x14ac:dyDescent="0.25">
      <c r="B19" s="178"/>
      <c r="C19" s="178"/>
      <c r="D19" s="179" t="s">
        <v>136</v>
      </c>
      <c r="E19" s="5" t="s">
        <v>28</v>
      </c>
    </row>
    <row r="20" spans="2:6" x14ac:dyDescent="0.25">
      <c r="B20" s="178"/>
      <c r="C20" s="178"/>
      <c r="D20" s="179" t="s">
        <v>137</v>
      </c>
      <c r="E20" s="5" t="s">
        <v>32</v>
      </c>
    </row>
    <row r="21" spans="2:6" x14ac:dyDescent="0.25">
      <c r="B21" s="178"/>
      <c r="C21" s="178"/>
      <c r="D21" s="179" t="s">
        <v>138</v>
      </c>
      <c r="E21" s="5" t="s">
        <v>29</v>
      </c>
    </row>
    <row r="22" spans="2:6" x14ac:dyDescent="0.25">
      <c r="B22" s="178"/>
      <c r="C22" s="178"/>
      <c r="D22" s="179" t="s">
        <v>139</v>
      </c>
      <c r="E22" s="5" t="s">
        <v>30</v>
      </c>
    </row>
    <row r="23" spans="2:6" x14ac:dyDescent="0.25">
      <c r="B23" s="178"/>
      <c r="C23" s="178"/>
      <c r="D23" s="179" t="s">
        <v>140</v>
      </c>
      <c r="E23" s="5" t="s">
        <v>31</v>
      </c>
    </row>
    <row r="24" spans="2:6" x14ac:dyDescent="0.25">
      <c r="B24" s="178"/>
      <c r="C24" s="178"/>
      <c r="D24" s="179" t="s">
        <v>141</v>
      </c>
      <c r="E24" s="5" t="s">
        <v>33</v>
      </c>
    </row>
    <row r="25" spans="2:6" x14ac:dyDescent="0.25">
      <c r="B25" s="178"/>
      <c r="C25" s="178"/>
      <c r="D25" s="178"/>
      <c r="E25" s="8" t="s">
        <v>152</v>
      </c>
      <c r="F25" s="5" t="s">
        <v>48</v>
      </c>
    </row>
    <row r="26" spans="2:6" x14ac:dyDescent="0.25">
      <c r="B26" s="178"/>
      <c r="C26" s="178"/>
      <c r="D26" s="178"/>
      <c r="E26" s="8" t="s">
        <v>153</v>
      </c>
      <c r="F26" s="5" t="s">
        <v>53</v>
      </c>
    </row>
    <row r="27" spans="2:6" x14ac:dyDescent="0.25">
      <c r="B27" s="175"/>
      <c r="C27" s="178"/>
      <c r="D27" s="178"/>
      <c r="E27" s="8" t="s">
        <v>154</v>
      </c>
      <c r="F27" s="5" t="s">
        <v>56</v>
      </c>
    </row>
    <row r="28" spans="2:6" x14ac:dyDescent="0.25">
      <c r="B28" s="178"/>
      <c r="C28" s="177">
        <v>4.3</v>
      </c>
      <c r="D28" s="176" t="s">
        <v>57</v>
      </c>
    </row>
    <row r="29" spans="2:6" x14ac:dyDescent="0.25">
      <c r="B29" s="178"/>
      <c r="C29" s="178"/>
      <c r="D29" s="179" t="s">
        <v>142</v>
      </c>
      <c r="E29" s="5" t="s">
        <v>58</v>
      </c>
    </row>
    <row r="30" spans="2:6" x14ac:dyDescent="0.25">
      <c r="B30" s="178"/>
      <c r="C30" s="178"/>
      <c r="D30" s="179" t="s">
        <v>143</v>
      </c>
      <c r="E30" s="5" t="s">
        <v>59</v>
      </c>
    </row>
    <row r="31" spans="2:6" x14ac:dyDescent="0.25">
      <c r="B31" s="178"/>
      <c r="C31" s="178"/>
      <c r="D31" s="179" t="s">
        <v>144</v>
      </c>
      <c r="E31" s="5" t="s">
        <v>60</v>
      </c>
    </row>
    <row r="32" spans="2:6" x14ac:dyDescent="0.25">
      <c r="B32" s="178"/>
      <c r="C32" s="178"/>
      <c r="D32" s="179" t="s">
        <v>145</v>
      </c>
      <c r="E32" s="5" t="s">
        <v>61</v>
      </c>
    </row>
    <row r="33" spans="2:5" x14ac:dyDescent="0.25">
      <c r="B33" s="178"/>
      <c r="C33" s="178"/>
      <c r="D33" s="179" t="s">
        <v>146</v>
      </c>
      <c r="E33" s="5" t="s">
        <v>62</v>
      </c>
    </row>
    <row r="34" spans="2:5" x14ac:dyDescent="0.25">
      <c r="B34" s="178"/>
      <c r="C34" s="178"/>
      <c r="D34" s="179" t="s">
        <v>147</v>
      </c>
      <c r="E34" s="5" t="s">
        <v>63</v>
      </c>
    </row>
    <row r="35" spans="2:5" x14ac:dyDescent="0.25">
      <c r="B35" s="178"/>
      <c r="C35" s="178"/>
      <c r="D35" s="179" t="s">
        <v>148</v>
      </c>
      <c r="E35" s="5" t="s">
        <v>64</v>
      </c>
    </row>
    <row r="36" spans="2:5" x14ac:dyDescent="0.25">
      <c r="B36" s="178"/>
      <c r="C36" s="178"/>
      <c r="D36" s="179" t="s">
        <v>149</v>
      </c>
      <c r="E36" s="5" t="s">
        <v>65</v>
      </c>
    </row>
    <row r="37" spans="2:5" x14ac:dyDescent="0.25">
      <c r="B37" s="178"/>
      <c r="C37" s="178"/>
      <c r="D37" s="179" t="s">
        <v>150</v>
      </c>
      <c r="E37" s="5" t="s">
        <v>66</v>
      </c>
    </row>
    <row r="38" spans="2:5" x14ac:dyDescent="0.25">
      <c r="B38" s="178"/>
      <c r="C38" s="178"/>
      <c r="D38" s="179" t="s">
        <v>151</v>
      </c>
      <c r="E38" s="5" t="s">
        <v>67</v>
      </c>
    </row>
    <row r="39" spans="2:5" x14ac:dyDescent="0.25">
      <c r="B39" s="178"/>
      <c r="C39" s="177">
        <v>4.4000000000000004</v>
      </c>
      <c r="D39" s="176" t="s">
        <v>115</v>
      </c>
    </row>
    <row r="40" spans="2:5" x14ac:dyDescent="0.25">
      <c r="B40" s="178"/>
      <c r="C40" s="178"/>
      <c r="D40" s="179" t="s">
        <v>155</v>
      </c>
      <c r="E40" s="5" t="s">
        <v>116</v>
      </c>
    </row>
    <row r="41" spans="2:5" x14ac:dyDescent="0.25">
      <c r="B41" s="178"/>
      <c r="C41" s="178"/>
      <c r="D41" s="179" t="s">
        <v>156</v>
      </c>
      <c r="E41" s="5" t="s">
        <v>117</v>
      </c>
    </row>
    <row r="42" spans="2:5" x14ac:dyDescent="0.25">
      <c r="B42" s="178"/>
      <c r="C42" s="178"/>
      <c r="D42" s="179" t="s">
        <v>157</v>
      </c>
      <c r="E42" s="5" t="s">
        <v>118</v>
      </c>
    </row>
    <row r="43" spans="2:5" x14ac:dyDescent="0.25">
      <c r="B43" s="178"/>
      <c r="C43" s="178"/>
      <c r="D43" s="179" t="s">
        <v>158</v>
      </c>
      <c r="E43" s="5" t="s">
        <v>119</v>
      </c>
    </row>
    <row r="44" spans="2:5" x14ac:dyDescent="0.25">
      <c r="B44" s="178"/>
      <c r="C44" s="178"/>
      <c r="D44" s="179" t="s">
        <v>159</v>
      </c>
      <c r="E44" s="5" t="s">
        <v>120</v>
      </c>
    </row>
    <row r="45" spans="2:5" x14ac:dyDescent="0.25">
      <c r="B45" s="178"/>
      <c r="C45" s="177">
        <v>4.5</v>
      </c>
      <c r="D45" s="176" t="s">
        <v>121</v>
      </c>
    </row>
    <row r="46" spans="2:5" x14ac:dyDescent="0.25">
      <c r="B46" s="178"/>
      <c r="C46" s="178"/>
      <c r="D46" s="179" t="s">
        <v>161</v>
      </c>
      <c r="E46" s="5" t="s">
        <v>122</v>
      </c>
    </row>
    <row r="47" spans="2:5" x14ac:dyDescent="0.25">
      <c r="B47" s="178"/>
      <c r="C47" s="178"/>
      <c r="D47" s="179" t="s">
        <v>162</v>
      </c>
      <c r="E47" s="5" t="s">
        <v>123</v>
      </c>
    </row>
    <row r="48" spans="2:5" x14ac:dyDescent="0.25">
      <c r="B48" s="178"/>
      <c r="C48" s="177">
        <v>4.5999999999999996</v>
      </c>
      <c r="D48" s="176" t="s">
        <v>124</v>
      </c>
    </row>
    <row r="49" spans="2:5" x14ac:dyDescent="0.25">
      <c r="B49" s="178"/>
      <c r="C49" s="178"/>
      <c r="D49" s="179" t="s">
        <v>163</v>
      </c>
      <c r="E49" s="5" t="s">
        <v>125</v>
      </c>
    </row>
    <row r="50" spans="2:5" x14ac:dyDescent="0.25">
      <c r="B50" s="178"/>
      <c r="C50" s="177">
        <v>4.7</v>
      </c>
      <c r="D50" s="176" t="s">
        <v>126</v>
      </c>
    </row>
    <row r="51" spans="2:5" x14ac:dyDescent="0.25">
      <c r="B51" s="178"/>
      <c r="C51" s="178"/>
      <c r="D51" s="179" t="s">
        <v>164</v>
      </c>
      <c r="E51" s="5" t="s">
        <v>127</v>
      </c>
    </row>
    <row r="52" spans="2:5" x14ac:dyDescent="0.25">
      <c r="B52" s="178"/>
      <c r="C52" s="178"/>
      <c r="D52" s="179" t="s">
        <v>165</v>
      </c>
      <c r="E52" s="5" t="s">
        <v>128</v>
      </c>
    </row>
    <row r="53" spans="2:5" x14ac:dyDescent="0.25">
      <c r="B53" s="178"/>
      <c r="C53" s="177">
        <v>4.8</v>
      </c>
      <c r="D53" s="176" t="s">
        <v>129</v>
      </c>
    </row>
    <row r="54" spans="2:5" x14ac:dyDescent="0.25">
      <c r="B54" s="178"/>
      <c r="C54" s="177">
        <v>4.9000000000000004</v>
      </c>
      <c r="D54" s="176" t="s">
        <v>130</v>
      </c>
    </row>
    <row r="55" spans="2:5" x14ac:dyDescent="0.25">
      <c r="B55" s="178"/>
      <c r="C55" s="180" t="s">
        <v>160</v>
      </c>
      <c r="D55" s="176" t="s">
        <v>131</v>
      </c>
    </row>
  </sheetData>
  <hyperlinks>
    <hyperlink ref="C5" location="Muestra!B2" display="MUESTRA"/>
    <hyperlink ref="C6" location="Matrices!B2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36" display="EN BICICLETA"/>
    <hyperlink ref="D10" location="Matrices!B50" display="Matrices!B50"/>
    <hyperlink ref="D11" location="Matrices!B61" display="EN VEHÍCULO PRIVADO"/>
    <hyperlink ref="D12" location="Matrices!B77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1" display="EXPLOTACIÓN DE VARIABLES DEL MUNICIPIO"/>
    <hyperlink ref="D28" location="Personas!B2" display="Personas!B2"/>
    <hyperlink ref="D39" location="Viajes!B1" display="DATOS GLOBALES Y RATIOS DE MOVILIDAD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6" display="FRECUENCIA DE VIAJE"/>
    <hyperlink ref="D54" location="Viajes!B118" display="MOTIVOS EN LA ELECCIÓN MODAL"/>
    <hyperlink ref="D55" location="Viajes!B145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98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8">
        <v>1</v>
      </c>
      <c r="B2" s="158" t="s">
        <v>2</v>
      </c>
      <c r="C2" s="158"/>
    </row>
    <row r="3" spans="1:11" x14ac:dyDescent="0.25">
      <c r="A3" s="19"/>
    </row>
    <row r="4" spans="1:11" x14ac:dyDescent="0.25">
      <c r="B4" s="129" t="s">
        <v>3</v>
      </c>
      <c r="C4" s="131" t="s">
        <v>4</v>
      </c>
    </row>
    <row r="5" spans="1:11" x14ac:dyDescent="0.25">
      <c r="B5" s="132" t="s">
        <v>246</v>
      </c>
      <c r="C5" s="16">
        <v>6161</v>
      </c>
    </row>
    <row r="6" spans="1:11" x14ac:dyDescent="0.25">
      <c r="B6" s="132" t="s">
        <v>247</v>
      </c>
      <c r="C6" s="16">
        <v>4127</v>
      </c>
    </row>
    <row r="7" spans="1:11" x14ac:dyDescent="0.25">
      <c r="B7" s="132" t="s">
        <v>248</v>
      </c>
      <c r="C7" s="16">
        <v>923</v>
      </c>
    </row>
    <row r="8" spans="1:11" x14ac:dyDescent="0.25">
      <c r="A8" s="20"/>
      <c r="B8" s="132" t="s">
        <v>249</v>
      </c>
      <c r="C8" s="16">
        <v>485</v>
      </c>
    </row>
    <row r="9" spans="1:11" x14ac:dyDescent="0.25">
      <c r="B9" s="132" t="s">
        <v>250</v>
      </c>
      <c r="C9" s="16">
        <v>492</v>
      </c>
    </row>
    <row r="10" spans="1:11" x14ac:dyDescent="0.25">
      <c r="B10" s="132" t="s">
        <v>251</v>
      </c>
      <c r="C10" s="16">
        <v>490</v>
      </c>
    </row>
    <row r="11" spans="1:11" x14ac:dyDescent="0.25">
      <c r="B11" s="132" t="s">
        <v>252</v>
      </c>
      <c r="C11" s="16">
        <v>481</v>
      </c>
    </row>
    <row r="12" spans="1:11" ht="15.75" thickBot="1" x14ac:dyDescent="0.3">
      <c r="B12" s="132" t="s">
        <v>253</v>
      </c>
      <c r="C12" s="16">
        <v>437</v>
      </c>
    </row>
    <row r="13" spans="1:11" ht="15.75" thickTop="1" x14ac:dyDescent="0.25">
      <c r="B13" s="134" t="s">
        <v>5</v>
      </c>
      <c r="C13" s="17">
        <v>13596</v>
      </c>
    </row>
  </sheetData>
  <mergeCells count="1">
    <mergeCell ref="B2:C2"/>
  </mergeCells>
  <hyperlinks>
    <hyperlink ref="A3" location="RESUMEN!A1" display="RESUMEN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0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29">
        <v>2</v>
      </c>
      <c r="B2" s="45" t="s">
        <v>7</v>
      </c>
      <c r="C2" s="29"/>
      <c r="D2" s="29"/>
      <c r="E2" s="29"/>
      <c r="F2" s="29"/>
      <c r="G2" s="29"/>
      <c r="H2" s="29"/>
      <c r="I2" s="25"/>
    </row>
    <row r="3" spans="1:13" x14ac:dyDescent="0.25">
      <c r="A3" s="19"/>
    </row>
    <row r="4" spans="1:13" ht="15" customHeight="1" x14ac:dyDescent="0.25">
      <c r="B4" s="159" t="s">
        <v>281</v>
      </c>
      <c r="C4" s="142" t="s">
        <v>282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ht="15" customHeight="1" x14ac:dyDescent="0.25">
      <c r="B5" s="160"/>
      <c r="C5" s="144" t="s">
        <v>246</v>
      </c>
      <c r="D5" s="144" t="s">
        <v>249</v>
      </c>
      <c r="E5" s="144" t="s">
        <v>252</v>
      </c>
      <c r="F5" s="144" t="s">
        <v>247</v>
      </c>
      <c r="G5" s="144" t="s">
        <v>251</v>
      </c>
      <c r="H5" s="144" t="s">
        <v>248</v>
      </c>
      <c r="I5" s="144" t="s">
        <v>250</v>
      </c>
      <c r="J5" s="145" t="s">
        <v>253</v>
      </c>
      <c r="K5" s="145" t="s">
        <v>273</v>
      </c>
      <c r="L5" s="144" t="s">
        <v>274</v>
      </c>
      <c r="M5" s="146" t="s">
        <v>5</v>
      </c>
    </row>
    <row r="6" spans="1:13" ht="15" customHeight="1" x14ac:dyDescent="0.25">
      <c r="B6" s="147" t="s">
        <v>246</v>
      </c>
      <c r="C6" s="148">
        <v>646261.86844104005</v>
      </c>
      <c r="D6" s="148">
        <v>13251.518793563833</v>
      </c>
      <c r="E6" s="148">
        <v>1575.2256586674782</v>
      </c>
      <c r="F6" s="148">
        <v>23187.780023510306</v>
      </c>
      <c r="G6" s="148">
        <v>12673.008435362604</v>
      </c>
      <c r="H6" s="148">
        <v>47740.097160011137</v>
      </c>
      <c r="I6" s="148">
        <v>20182.824581492714</v>
      </c>
      <c r="J6" s="148">
        <v>5480.0345230657977</v>
      </c>
      <c r="K6" s="148">
        <v>10882.151979136128</v>
      </c>
      <c r="L6" s="148">
        <v>3820.6672527595401</v>
      </c>
      <c r="M6" s="149">
        <v>785055.1768486097</v>
      </c>
    </row>
    <row r="7" spans="1:13" ht="15" customHeight="1" x14ac:dyDescent="0.25">
      <c r="B7" s="147" t="s">
        <v>249</v>
      </c>
      <c r="C7" s="148">
        <v>13488.721976187675</v>
      </c>
      <c r="D7" s="148">
        <v>27517.554380700043</v>
      </c>
      <c r="E7" s="148">
        <v>149.31428571428572</v>
      </c>
      <c r="F7" s="148">
        <v>651.49907238959884</v>
      </c>
      <c r="G7" s="148">
        <v>1868.8674923185736</v>
      </c>
      <c r="H7" s="148">
        <v>2128.6959106631248</v>
      </c>
      <c r="I7" s="148">
        <v>4940.8231876610698</v>
      </c>
      <c r="J7" s="148">
        <v>103.2820512820513</v>
      </c>
      <c r="K7" s="148">
        <v>1361.7534477218687</v>
      </c>
      <c r="L7" s="148">
        <v>311.40175438596492</v>
      </c>
      <c r="M7" s="149">
        <v>52521.913559024266</v>
      </c>
    </row>
    <row r="8" spans="1:13" ht="15" customHeight="1" x14ac:dyDescent="0.25">
      <c r="B8" s="147" t="s">
        <v>252</v>
      </c>
      <c r="C8" s="148">
        <v>1603.3392950311145</v>
      </c>
      <c r="D8" s="148">
        <v>149.31428571428572</v>
      </c>
      <c r="E8" s="148">
        <v>36772.857835940675</v>
      </c>
      <c r="F8" s="148">
        <v>8606.633783224861</v>
      </c>
      <c r="G8" s="148">
        <v>81.836182336182333</v>
      </c>
      <c r="H8" s="148">
        <v>754.01525373180039</v>
      </c>
      <c r="I8" s="148">
        <v>111.3125</v>
      </c>
      <c r="J8" s="148">
        <v>558.51941600882776</v>
      </c>
      <c r="K8" s="148">
        <v>2319.5774141990628</v>
      </c>
      <c r="L8" s="148">
        <v>552.03828197945847</v>
      </c>
      <c r="M8" s="149">
        <v>51509.44424816627</v>
      </c>
    </row>
    <row r="9" spans="1:13" ht="15" customHeight="1" x14ac:dyDescent="0.25">
      <c r="B9" s="147" t="s">
        <v>247</v>
      </c>
      <c r="C9" s="148">
        <v>23938.14869185241</v>
      </c>
      <c r="D9" s="148">
        <v>423.52288191340818</v>
      </c>
      <c r="E9" s="148">
        <v>8555.5174759851197</v>
      </c>
      <c r="F9" s="148">
        <v>455213.64439641399</v>
      </c>
      <c r="G9" s="148">
        <v>881.53550155782921</v>
      </c>
      <c r="H9" s="148">
        <v>5325.6661834762162</v>
      </c>
      <c r="I9" s="148">
        <v>1669.8564183364385</v>
      </c>
      <c r="J9" s="148">
        <v>8316.4085658270396</v>
      </c>
      <c r="K9" s="148">
        <v>9625.0748316118006</v>
      </c>
      <c r="L9" s="148">
        <v>2345.7468614269219</v>
      </c>
      <c r="M9" s="149">
        <v>516295.12180840119</v>
      </c>
    </row>
    <row r="10" spans="1:13" ht="15" customHeight="1" x14ac:dyDescent="0.25">
      <c r="B10" s="147" t="s">
        <v>251</v>
      </c>
      <c r="C10" s="148">
        <v>12599.716236559518</v>
      </c>
      <c r="D10" s="148">
        <v>1842.1328630513412</v>
      </c>
      <c r="E10" s="148">
        <v>81.836182336182333</v>
      </c>
      <c r="F10" s="148">
        <v>975.03702594807328</v>
      </c>
      <c r="G10" s="148">
        <v>21913.1161019584</v>
      </c>
      <c r="H10" s="148">
        <v>3599.2992766182542</v>
      </c>
      <c r="I10" s="148">
        <v>4929.334058001622</v>
      </c>
      <c r="J10" s="148">
        <v>87.15055555555557</v>
      </c>
      <c r="K10" s="148">
        <v>1025.4602770306092</v>
      </c>
      <c r="L10" s="148">
        <v>70.270048840048844</v>
      </c>
      <c r="M10" s="149">
        <v>47123.352625899613</v>
      </c>
    </row>
    <row r="11" spans="1:13" ht="15" customHeight="1" x14ac:dyDescent="0.25">
      <c r="B11" s="147" t="s">
        <v>248</v>
      </c>
      <c r="C11" s="148">
        <v>47375.263854394012</v>
      </c>
      <c r="D11" s="148">
        <v>2384.2381021633805</v>
      </c>
      <c r="E11" s="148">
        <v>671.01525373180039</v>
      </c>
      <c r="F11" s="148">
        <v>5528.4143910239109</v>
      </c>
      <c r="G11" s="148">
        <v>3583.689286946586</v>
      </c>
      <c r="H11" s="148">
        <v>82971.564958094532</v>
      </c>
      <c r="I11" s="148">
        <v>2451.3147870933358</v>
      </c>
      <c r="J11" s="148">
        <v>737.39554334554327</v>
      </c>
      <c r="K11" s="148">
        <v>1710.6201434401514</v>
      </c>
      <c r="L11" s="148">
        <v>493.83490164805949</v>
      </c>
      <c r="M11" s="149">
        <v>147907.35122188131</v>
      </c>
    </row>
    <row r="12" spans="1:13" ht="15" customHeight="1" x14ac:dyDescent="0.25">
      <c r="B12" s="147" t="s">
        <v>250</v>
      </c>
      <c r="C12" s="148">
        <v>19876.22490344484</v>
      </c>
      <c r="D12" s="148">
        <v>5026.6512631622682</v>
      </c>
      <c r="E12" s="148">
        <v>154.70535714285714</v>
      </c>
      <c r="F12" s="148">
        <v>1551.3635300603307</v>
      </c>
      <c r="G12" s="148">
        <v>4845.7046470997684</v>
      </c>
      <c r="H12" s="148">
        <v>2716.2113403721805</v>
      </c>
      <c r="I12" s="148">
        <v>19514.179105452633</v>
      </c>
      <c r="J12" s="148">
        <v>520.3161408199644</v>
      </c>
      <c r="K12" s="148">
        <v>726.52162801188865</v>
      </c>
      <c r="L12" s="148">
        <v>278.17191064262977</v>
      </c>
      <c r="M12" s="149">
        <v>55210.049826209368</v>
      </c>
    </row>
    <row r="13" spans="1:13" ht="15" customHeight="1" x14ac:dyDescent="0.25">
      <c r="B13" s="147" t="s">
        <v>253</v>
      </c>
      <c r="C13" s="148">
        <v>5462.5380309610009</v>
      </c>
      <c r="D13" s="148">
        <v>103.2820512820513</v>
      </c>
      <c r="E13" s="148">
        <v>602.19733808674982</v>
      </c>
      <c r="F13" s="148">
        <v>8064.4076140817087</v>
      </c>
      <c r="G13" s="148">
        <v>121.35142512077297</v>
      </c>
      <c r="H13" s="148">
        <v>804.5319069819069</v>
      </c>
      <c r="I13" s="148">
        <v>521.76336304218648</v>
      </c>
      <c r="J13" s="148">
        <v>45811.665570330289</v>
      </c>
      <c r="K13" s="148">
        <v>955.92638322036021</v>
      </c>
      <c r="L13" s="148">
        <v>602.23020739561662</v>
      </c>
      <c r="M13" s="149">
        <v>63049.893890502637</v>
      </c>
    </row>
    <row r="14" spans="1:13" ht="15" customHeight="1" x14ac:dyDescent="0.25">
      <c r="B14" s="147" t="s">
        <v>273</v>
      </c>
      <c r="C14" s="148">
        <v>10712.248010083926</v>
      </c>
      <c r="D14" s="148">
        <v>1220.8895198118439</v>
      </c>
      <c r="E14" s="148">
        <v>2402.5774141990628</v>
      </c>
      <c r="F14" s="148">
        <v>9322.7051535285664</v>
      </c>
      <c r="G14" s="148">
        <v>1083.1045505348829</v>
      </c>
      <c r="H14" s="148">
        <v>1683.1042704242784</v>
      </c>
      <c r="I14" s="148">
        <v>712.5845090809446</v>
      </c>
      <c r="J14" s="148">
        <v>985.14706399839224</v>
      </c>
      <c r="K14" s="148">
        <v>1238.8824362015473</v>
      </c>
      <c r="L14" s="148">
        <v>163.45575757575759</v>
      </c>
      <c r="M14" s="149">
        <v>29524.698685439202</v>
      </c>
    </row>
    <row r="15" spans="1:13" ht="15" customHeight="1" thickBot="1" x14ac:dyDescent="0.3">
      <c r="B15" s="147" t="s">
        <v>274</v>
      </c>
      <c r="C15" s="148">
        <v>3742.7622869698807</v>
      </c>
      <c r="D15" s="148">
        <v>471.85218045112788</v>
      </c>
      <c r="E15" s="148">
        <v>491.67717086834733</v>
      </c>
      <c r="F15" s="148">
        <v>2078.7968779771359</v>
      </c>
      <c r="G15" s="148">
        <v>121.25393772893774</v>
      </c>
      <c r="H15" s="148">
        <v>404.58333333333337</v>
      </c>
      <c r="I15" s="148">
        <v>225.21749188311685</v>
      </c>
      <c r="J15" s="148">
        <v>486.339822780232</v>
      </c>
      <c r="K15" s="148"/>
      <c r="L15" s="148">
        <v>225.6546960286091</v>
      </c>
      <c r="M15" s="149">
        <v>8248.1377980207199</v>
      </c>
    </row>
    <row r="16" spans="1:13" ht="15" customHeight="1" thickTop="1" x14ac:dyDescent="0.25">
      <c r="B16" s="150" t="s">
        <v>5</v>
      </c>
      <c r="C16" s="151">
        <v>785060.83172652451</v>
      </c>
      <c r="D16" s="151">
        <v>52390.956321813574</v>
      </c>
      <c r="E16" s="151">
        <v>51456.923972672557</v>
      </c>
      <c r="F16" s="151">
        <v>515180.28186815843</v>
      </c>
      <c r="G16" s="151">
        <v>47173.467560964535</v>
      </c>
      <c r="H16" s="151">
        <v>148127.76959370676</v>
      </c>
      <c r="I16" s="151">
        <v>55259.210002044063</v>
      </c>
      <c r="J16" s="151">
        <v>63086.25925301369</v>
      </c>
      <c r="K16" s="151">
        <v>29845.968540573416</v>
      </c>
      <c r="L16" s="151">
        <v>8863.4716726826064</v>
      </c>
      <c r="M16" s="152">
        <v>1756445.1405121544</v>
      </c>
    </row>
    <row r="17" spans="1:12" x14ac:dyDescent="0.25">
      <c r="I17" s="153"/>
    </row>
    <row r="19" spans="1:12" ht="16.5" thickBot="1" x14ac:dyDescent="0.3">
      <c r="A19" s="29">
        <v>3</v>
      </c>
      <c r="B19" s="45" t="s">
        <v>8</v>
      </c>
      <c r="C19" s="29"/>
      <c r="D19" s="29"/>
      <c r="E19" s="29"/>
      <c r="F19" s="29"/>
      <c r="G19" s="29"/>
      <c r="H19" s="29"/>
      <c r="I19" s="25" t="s">
        <v>283</v>
      </c>
      <c r="J19" s="24"/>
    </row>
    <row r="20" spans="1:12" ht="15.75" thickBot="1" x14ac:dyDescent="0.3">
      <c r="A20" s="22">
        <v>3.1</v>
      </c>
      <c r="B20" s="23" t="s">
        <v>13</v>
      </c>
    </row>
    <row r="21" spans="1:12" x14ac:dyDescent="0.25">
      <c r="A21" s="19"/>
    </row>
    <row r="22" spans="1:12" x14ac:dyDescent="0.25">
      <c r="B22" s="109" t="s">
        <v>275</v>
      </c>
      <c r="C22" s="110" t="s">
        <v>276</v>
      </c>
      <c r="D22" s="111"/>
      <c r="E22" s="111"/>
      <c r="F22" s="111"/>
      <c r="G22" s="111"/>
      <c r="H22" s="111"/>
      <c r="I22" s="111"/>
      <c r="J22" s="111"/>
      <c r="K22" s="111"/>
      <c r="L22" s="112"/>
    </row>
    <row r="23" spans="1:12" x14ac:dyDescent="0.25">
      <c r="B23" s="113" t="s">
        <v>277</v>
      </c>
      <c r="C23" s="125" t="s">
        <v>284</v>
      </c>
      <c r="D23" s="125" t="s">
        <v>285</v>
      </c>
      <c r="E23" s="125" t="s">
        <v>286</v>
      </c>
      <c r="F23" s="125" t="s">
        <v>287</v>
      </c>
      <c r="G23" s="125" t="s">
        <v>288</v>
      </c>
      <c r="H23" s="125" t="s">
        <v>289</v>
      </c>
      <c r="I23" s="125" t="s">
        <v>290</v>
      </c>
      <c r="J23" s="125" t="s">
        <v>291</v>
      </c>
      <c r="K23" s="125" t="s">
        <v>292</v>
      </c>
      <c r="L23" s="126" t="s">
        <v>278</v>
      </c>
    </row>
    <row r="24" spans="1:12" x14ac:dyDescent="0.25">
      <c r="B24" s="114" t="s">
        <v>284</v>
      </c>
      <c r="C24" s="115">
        <v>584.23191158156908</v>
      </c>
      <c r="D24" s="116">
        <v>265.54014423076922</v>
      </c>
      <c r="E24" s="116">
        <v>717.26057233291817</v>
      </c>
      <c r="F24" s="116">
        <v>171.58664729486651</v>
      </c>
      <c r="G24" s="116">
        <v>280.03390065033904</v>
      </c>
      <c r="H24" s="116"/>
      <c r="I24" s="116">
        <v>128.50684931506851</v>
      </c>
      <c r="J24" s="116"/>
      <c r="K24" s="116"/>
      <c r="L24" s="117">
        <v>2147.1600254055306</v>
      </c>
    </row>
    <row r="25" spans="1:12" x14ac:dyDescent="0.25">
      <c r="B25" s="105" t="s">
        <v>285</v>
      </c>
      <c r="C25" s="106">
        <v>325.77091346153844</v>
      </c>
      <c r="D25" s="107">
        <v>240.92307692307691</v>
      </c>
      <c r="E25" s="107">
        <v>89.730769230769226</v>
      </c>
      <c r="F25" s="107">
        <v>60.230769230769226</v>
      </c>
      <c r="G25" s="107">
        <v>166.53076923076924</v>
      </c>
      <c r="H25" s="107">
        <v>136.20000000000002</v>
      </c>
      <c r="I25" s="107">
        <v>126.4068493150685</v>
      </c>
      <c r="J25" s="107"/>
      <c r="K25" s="107"/>
      <c r="L25" s="108">
        <v>1145.7931473919916</v>
      </c>
    </row>
    <row r="26" spans="1:12" x14ac:dyDescent="0.25">
      <c r="B26" s="114" t="s">
        <v>286</v>
      </c>
      <c r="C26" s="115">
        <v>777.49134156368746</v>
      </c>
      <c r="D26" s="116">
        <v>29.5</v>
      </c>
      <c r="E26" s="116">
        <v>1300.2329861111109</v>
      </c>
      <c r="F26" s="116">
        <v>21.528571428571425</v>
      </c>
      <c r="G26" s="116">
        <v>165.65873015873015</v>
      </c>
      <c r="H26" s="116">
        <v>563.63333333333333</v>
      </c>
      <c r="I26" s="116">
        <v>82.461742424242431</v>
      </c>
      <c r="J26" s="116"/>
      <c r="K26" s="116"/>
      <c r="L26" s="117">
        <v>2940.5067050196758</v>
      </c>
    </row>
    <row r="27" spans="1:12" x14ac:dyDescent="0.25">
      <c r="B27" s="105" t="s">
        <v>287</v>
      </c>
      <c r="C27" s="106">
        <v>171.58664729486651</v>
      </c>
      <c r="D27" s="107">
        <v>60.230769230769226</v>
      </c>
      <c r="E27" s="107">
        <v>60.287192118226592</v>
      </c>
      <c r="F27" s="107"/>
      <c r="G27" s="107">
        <v>20.625</v>
      </c>
      <c r="H27" s="107">
        <v>21.528571428571425</v>
      </c>
      <c r="I27" s="107">
        <v>20.625</v>
      </c>
      <c r="J27" s="107"/>
      <c r="K27" s="107"/>
      <c r="L27" s="108">
        <v>354.88318007243373</v>
      </c>
    </row>
    <row r="28" spans="1:12" x14ac:dyDescent="0.25">
      <c r="B28" s="114" t="s">
        <v>288</v>
      </c>
      <c r="C28" s="115">
        <v>242.57935519579354</v>
      </c>
      <c r="D28" s="116">
        <v>166.53076923076924</v>
      </c>
      <c r="E28" s="116">
        <v>126.61111111111111</v>
      </c>
      <c r="F28" s="116"/>
      <c r="G28" s="116">
        <v>310.00631313131311</v>
      </c>
      <c r="H28" s="116">
        <v>165.70000000000002</v>
      </c>
      <c r="I28" s="116">
        <v>64.486111111111114</v>
      </c>
      <c r="J28" s="116"/>
      <c r="K28" s="116">
        <v>40.5</v>
      </c>
      <c r="L28" s="117">
        <v>1116.4136597800982</v>
      </c>
    </row>
    <row r="29" spans="1:12" x14ac:dyDescent="0.25">
      <c r="B29" s="105" t="s">
        <v>289</v>
      </c>
      <c r="C29" s="106">
        <v>130.97499999999999</v>
      </c>
      <c r="D29" s="107">
        <v>136.20000000000002</v>
      </c>
      <c r="E29" s="107">
        <v>563.63333333333333</v>
      </c>
      <c r="F29" s="107">
        <v>21.528571428571425</v>
      </c>
      <c r="G29" s="107">
        <v>97.600000000000009</v>
      </c>
      <c r="H29" s="107">
        <v>268.20000000000005</v>
      </c>
      <c r="I29" s="107">
        <v>68.100000000000009</v>
      </c>
      <c r="J29" s="107"/>
      <c r="K29" s="107"/>
      <c r="L29" s="108">
        <v>1286.236904761905</v>
      </c>
    </row>
    <row r="30" spans="1:12" x14ac:dyDescent="0.25">
      <c r="B30" s="114" t="s">
        <v>290</v>
      </c>
      <c r="C30" s="115">
        <v>128.50684931506851</v>
      </c>
      <c r="D30" s="116">
        <v>126.4068493150685</v>
      </c>
      <c r="E30" s="116">
        <v>161.57285353535352</v>
      </c>
      <c r="F30" s="116"/>
      <c r="G30" s="116">
        <v>64.486111111111114</v>
      </c>
      <c r="H30" s="116">
        <v>68.100000000000009</v>
      </c>
      <c r="I30" s="116"/>
      <c r="J30" s="116">
        <v>47.506849315068493</v>
      </c>
      <c r="K30" s="116"/>
      <c r="L30" s="117">
        <v>596.5795125916701</v>
      </c>
    </row>
    <row r="31" spans="1:12" x14ac:dyDescent="0.25">
      <c r="B31" s="105" t="s">
        <v>291</v>
      </c>
      <c r="C31" s="106"/>
      <c r="D31" s="107"/>
      <c r="E31" s="107"/>
      <c r="F31" s="107"/>
      <c r="G31" s="107"/>
      <c r="H31" s="107"/>
      <c r="I31" s="107">
        <v>47.506849315068493</v>
      </c>
      <c r="J31" s="107"/>
      <c r="K31" s="107"/>
      <c r="L31" s="108">
        <v>47.506849315068493</v>
      </c>
    </row>
    <row r="32" spans="1:12" ht="15.75" thickBot="1" x14ac:dyDescent="0.3">
      <c r="B32" s="114" t="s">
        <v>292</v>
      </c>
      <c r="C32" s="115"/>
      <c r="D32" s="116"/>
      <c r="E32" s="116"/>
      <c r="F32" s="116"/>
      <c r="G32" s="116">
        <v>40.5</v>
      </c>
      <c r="H32" s="116"/>
      <c r="I32" s="116"/>
      <c r="J32" s="116"/>
      <c r="K32" s="116">
        <v>95.013698630136986</v>
      </c>
      <c r="L32" s="117">
        <v>135.51369863013699</v>
      </c>
    </row>
    <row r="33" spans="1:56" ht="15.75" thickTop="1" x14ac:dyDescent="0.25">
      <c r="B33" s="42" t="s">
        <v>278</v>
      </c>
      <c r="C33" s="118">
        <v>2361.1420184125232</v>
      </c>
      <c r="D33" s="119">
        <v>1025.3316089304531</v>
      </c>
      <c r="E33" s="119">
        <v>3019.3288177728236</v>
      </c>
      <c r="F33" s="119">
        <v>274.87455938277856</v>
      </c>
      <c r="G33" s="119">
        <v>1145.4408242822626</v>
      </c>
      <c r="H33" s="119">
        <v>1223.361904761905</v>
      </c>
      <c r="I33" s="119">
        <v>538.09340148055901</v>
      </c>
      <c r="J33" s="119">
        <v>47.506849315068493</v>
      </c>
      <c r="K33" s="119">
        <v>135.51369863013699</v>
      </c>
      <c r="L33" s="120">
        <v>9770.5936829685106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 x14ac:dyDescent="0.25">
      <c r="B34" s="154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ht="15.75" thickBot="1" x14ac:dyDescent="0.3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56" ht="15.75" thickBot="1" x14ac:dyDescent="0.3">
      <c r="A36" s="22">
        <v>3.2</v>
      </c>
      <c r="B36" s="23" t="s">
        <v>12</v>
      </c>
      <c r="K36" s="76"/>
    </row>
    <row r="37" spans="1:56" x14ac:dyDescent="0.25">
      <c r="A37" s="19"/>
      <c r="B37" s="26"/>
    </row>
    <row r="38" spans="1:56" x14ac:dyDescent="0.25">
      <c r="B38" s="109" t="s">
        <v>275</v>
      </c>
      <c r="C38" s="110" t="s">
        <v>276</v>
      </c>
      <c r="D38" s="111"/>
      <c r="E38" s="111"/>
      <c r="F38" s="111"/>
      <c r="G38" s="111"/>
      <c r="H38" s="111"/>
      <c r="I38" s="111"/>
      <c r="J38" s="112"/>
    </row>
    <row r="39" spans="1:56" x14ac:dyDescent="0.25">
      <c r="B39" s="113" t="s">
        <v>277</v>
      </c>
      <c r="C39" s="125" t="s">
        <v>284</v>
      </c>
      <c r="D39" s="125" t="s">
        <v>285</v>
      </c>
      <c r="E39" s="125" t="s">
        <v>286</v>
      </c>
      <c r="F39" s="125" t="s">
        <v>287</v>
      </c>
      <c r="G39" s="125" t="s">
        <v>288</v>
      </c>
      <c r="H39" s="125" t="s">
        <v>289</v>
      </c>
      <c r="I39" s="125" t="s">
        <v>290</v>
      </c>
      <c r="J39" s="126" t="s">
        <v>278</v>
      </c>
    </row>
    <row r="40" spans="1:56" x14ac:dyDescent="0.25">
      <c r="B40" s="114" t="s">
        <v>284</v>
      </c>
      <c r="C40" s="115"/>
      <c r="D40" s="116"/>
      <c r="E40" s="116">
        <v>47.506849315068493</v>
      </c>
      <c r="F40" s="116">
        <v>47.315909090909102</v>
      </c>
      <c r="G40" s="116"/>
      <c r="H40" s="116"/>
      <c r="I40" s="116"/>
      <c r="J40" s="117">
        <v>94.822758405977595</v>
      </c>
    </row>
    <row r="41" spans="1:56" x14ac:dyDescent="0.25">
      <c r="B41" s="105" t="s">
        <v>285</v>
      </c>
      <c r="C41" s="106"/>
      <c r="D41" s="107"/>
      <c r="E41" s="107"/>
      <c r="F41" s="107"/>
      <c r="G41" s="107">
        <v>29.111111111111111</v>
      </c>
      <c r="H41" s="107"/>
      <c r="I41" s="107"/>
      <c r="J41" s="108">
        <v>29.111111111111111</v>
      </c>
    </row>
    <row r="42" spans="1:56" x14ac:dyDescent="0.25">
      <c r="B42" s="114" t="s">
        <v>286</v>
      </c>
      <c r="C42" s="115">
        <v>47.506849315068493</v>
      </c>
      <c r="D42" s="116"/>
      <c r="E42" s="116">
        <v>70.291666666666657</v>
      </c>
      <c r="F42" s="116"/>
      <c r="G42" s="116"/>
      <c r="H42" s="116"/>
      <c r="I42" s="116"/>
      <c r="J42" s="117">
        <v>117.79851598173515</v>
      </c>
    </row>
    <row r="43" spans="1:56" x14ac:dyDescent="0.25">
      <c r="B43" s="105" t="s">
        <v>287</v>
      </c>
      <c r="C43" s="106">
        <v>47.315909090909102</v>
      </c>
      <c r="D43" s="107"/>
      <c r="E43" s="107"/>
      <c r="F43" s="107"/>
      <c r="G43" s="107"/>
      <c r="H43" s="107"/>
      <c r="I43" s="107"/>
      <c r="J43" s="108">
        <v>47.315909090909102</v>
      </c>
    </row>
    <row r="44" spans="1:56" x14ac:dyDescent="0.25">
      <c r="B44" s="114" t="s">
        <v>288</v>
      </c>
      <c r="C44" s="115"/>
      <c r="D44" s="116">
        <v>29.111111111111111</v>
      </c>
      <c r="E44" s="116"/>
      <c r="F44" s="116"/>
      <c r="G44" s="116">
        <v>74.909090909090907</v>
      </c>
      <c r="H44" s="116"/>
      <c r="I44" s="116"/>
      <c r="J44" s="117">
        <v>104.02020202020202</v>
      </c>
    </row>
    <row r="45" spans="1:56" x14ac:dyDescent="0.25">
      <c r="B45" s="105" t="s">
        <v>289</v>
      </c>
      <c r="C45" s="106"/>
      <c r="D45" s="107"/>
      <c r="E45" s="107"/>
      <c r="F45" s="107"/>
      <c r="G45" s="107"/>
      <c r="H45" s="107">
        <v>136.20000000000002</v>
      </c>
      <c r="I45" s="107">
        <v>62.874999999999993</v>
      </c>
      <c r="J45" s="108">
        <v>199.07500000000002</v>
      </c>
    </row>
    <row r="46" spans="1:56" ht="15.75" thickBot="1" x14ac:dyDescent="0.3">
      <c r="B46" s="114" t="s">
        <v>290</v>
      </c>
      <c r="C46" s="115"/>
      <c r="D46" s="116"/>
      <c r="E46" s="116"/>
      <c r="F46" s="116"/>
      <c r="G46" s="116"/>
      <c r="H46" s="116">
        <v>62.874999999999993</v>
      </c>
      <c r="I46" s="116"/>
      <c r="J46" s="117">
        <v>62.874999999999993</v>
      </c>
      <c r="K46" s="2"/>
    </row>
    <row r="47" spans="1:56" ht="15.75" thickTop="1" x14ac:dyDescent="0.25">
      <c r="B47" s="42" t="s">
        <v>278</v>
      </c>
      <c r="C47" s="118">
        <v>94.822758405977595</v>
      </c>
      <c r="D47" s="119">
        <v>29.111111111111111</v>
      </c>
      <c r="E47" s="119">
        <v>117.79851598173515</v>
      </c>
      <c r="F47" s="119">
        <v>47.315909090909102</v>
      </c>
      <c r="G47" s="119">
        <v>104.02020202020202</v>
      </c>
      <c r="H47" s="119">
        <v>199.07500000000002</v>
      </c>
      <c r="I47" s="119">
        <v>62.874999999999993</v>
      </c>
      <c r="J47" s="120">
        <v>655.01849660993503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56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ht="15.75" thickBot="1" x14ac:dyDescent="0.3">
      <c r="B49" s="154"/>
      <c r="C49" s="155"/>
      <c r="D49" s="155"/>
      <c r="E49" s="155"/>
      <c r="F49" s="155"/>
      <c r="G49" s="155"/>
      <c r="H49" s="155"/>
      <c r="I49" s="155"/>
      <c r="J49" s="15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5.75" thickBot="1" x14ac:dyDescent="0.3">
      <c r="A50" s="22">
        <v>3.3</v>
      </c>
      <c r="B50" s="23" t="s">
        <v>11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5">
      <c r="A51" s="19"/>
      <c r="B51" s="2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5">
      <c r="B52" s="109" t="s">
        <v>275</v>
      </c>
      <c r="C52" s="110" t="s">
        <v>276</v>
      </c>
      <c r="D52" s="111"/>
      <c r="E52" s="111"/>
      <c r="F52" s="111"/>
      <c r="G52" s="1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5">
      <c r="B53" s="113" t="s">
        <v>277</v>
      </c>
      <c r="C53" s="125" t="s">
        <v>284</v>
      </c>
      <c r="D53" s="125" t="s">
        <v>285</v>
      </c>
      <c r="E53" s="125" t="s">
        <v>286</v>
      </c>
      <c r="F53" s="125" t="s">
        <v>287</v>
      </c>
      <c r="G53" s="126" t="s">
        <v>278</v>
      </c>
    </row>
    <row r="54" spans="1:48" x14ac:dyDescent="0.25">
      <c r="B54" s="114" t="s">
        <v>284</v>
      </c>
      <c r="C54" s="115"/>
      <c r="D54" s="116">
        <v>60.230769230769226</v>
      </c>
      <c r="E54" s="116"/>
      <c r="F54" s="116">
        <v>129.25</v>
      </c>
      <c r="G54" s="117">
        <v>189.48076923076923</v>
      </c>
    </row>
    <row r="55" spans="1:48" x14ac:dyDescent="0.25">
      <c r="B55" s="105" t="s">
        <v>285</v>
      </c>
      <c r="C55" s="106"/>
      <c r="D55" s="107"/>
      <c r="E55" s="107">
        <v>29.5</v>
      </c>
      <c r="F55" s="107"/>
      <c r="G55" s="108">
        <v>29.5</v>
      </c>
    </row>
    <row r="56" spans="1:48" x14ac:dyDescent="0.25">
      <c r="B56" s="114" t="s">
        <v>286</v>
      </c>
      <c r="C56" s="115"/>
      <c r="D56" s="116">
        <v>29.5</v>
      </c>
      <c r="E56" s="116">
        <v>35.874999999999993</v>
      </c>
      <c r="F56" s="116">
        <v>32.124999999999993</v>
      </c>
      <c r="G56" s="117">
        <v>97.5</v>
      </c>
    </row>
    <row r="57" spans="1:48" ht="15.75" thickBot="1" x14ac:dyDescent="0.3">
      <c r="B57" s="105" t="s">
        <v>287</v>
      </c>
      <c r="C57" s="106">
        <v>40.5</v>
      </c>
      <c r="D57" s="107"/>
      <c r="E57" s="107">
        <v>64.249999999999986</v>
      </c>
      <c r="F57" s="107"/>
      <c r="G57" s="108">
        <v>104.74999999999999</v>
      </c>
    </row>
    <row r="58" spans="1:48" ht="15.75" thickTop="1" x14ac:dyDescent="0.25">
      <c r="B58" s="42" t="s">
        <v>278</v>
      </c>
      <c r="C58" s="118">
        <v>40.5</v>
      </c>
      <c r="D58" s="119">
        <v>89.730769230769226</v>
      </c>
      <c r="E58" s="119">
        <v>129.625</v>
      </c>
      <c r="F58" s="119">
        <v>161.375</v>
      </c>
      <c r="G58" s="120">
        <v>421.23076923076923</v>
      </c>
    </row>
    <row r="60" spans="1:48" ht="15.75" thickBot="1" x14ac:dyDescent="0.3"/>
    <row r="61" spans="1:48" ht="15.75" thickBot="1" x14ac:dyDescent="0.3">
      <c r="A61" s="22">
        <v>3.4</v>
      </c>
      <c r="B61" s="23" t="s">
        <v>9</v>
      </c>
    </row>
    <row r="62" spans="1:48" x14ac:dyDescent="0.25">
      <c r="A62" s="19"/>
      <c r="B62" s="26"/>
    </row>
    <row r="63" spans="1:48" x14ac:dyDescent="0.25">
      <c r="A63" s="127"/>
      <c r="B63" s="109" t="s">
        <v>275</v>
      </c>
      <c r="C63" s="110" t="s">
        <v>276</v>
      </c>
      <c r="D63" s="111"/>
      <c r="E63" s="111"/>
      <c r="F63" s="111"/>
      <c r="G63" s="111"/>
      <c r="H63" s="111"/>
      <c r="I63" s="111"/>
      <c r="J63" s="111"/>
      <c r="K63" s="111"/>
      <c r="L63" s="112"/>
    </row>
    <row r="64" spans="1:48" x14ac:dyDescent="0.25">
      <c r="A64" s="127"/>
      <c r="B64" s="113" t="s">
        <v>277</v>
      </c>
      <c r="C64" s="125" t="s">
        <v>284</v>
      </c>
      <c r="D64" s="125" t="s">
        <v>285</v>
      </c>
      <c r="E64" s="125" t="s">
        <v>286</v>
      </c>
      <c r="F64" s="125" t="s">
        <v>287</v>
      </c>
      <c r="G64" s="125" t="s">
        <v>288</v>
      </c>
      <c r="H64" s="125" t="s">
        <v>289</v>
      </c>
      <c r="I64" s="125" t="s">
        <v>290</v>
      </c>
      <c r="J64" s="125" t="s">
        <v>291</v>
      </c>
      <c r="K64" s="125" t="s">
        <v>292</v>
      </c>
      <c r="L64" s="126" t="s">
        <v>278</v>
      </c>
    </row>
    <row r="65" spans="1:12" x14ac:dyDescent="0.25">
      <c r="A65" s="127"/>
      <c r="B65" s="114" t="s">
        <v>284</v>
      </c>
      <c r="C65" s="115">
        <v>142.13866749688668</v>
      </c>
      <c r="D65" s="116">
        <v>97.364102564102552</v>
      </c>
      <c r="E65" s="116">
        <v>71.749999999999986</v>
      </c>
      <c r="F65" s="116">
        <v>172.68115894759734</v>
      </c>
      <c r="G65" s="116">
        <v>151.52705133527053</v>
      </c>
      <c r="H65" s="116">
        <v>308.60684931506853</v>
      </c>
      <c r="I65" s="116">
        <v>467.87070361145709</v>
      </c>
      <c r="J65" s="116">
        <v>47.506849315068493</v>
      </c>
      <c r="K65" s="116">
        <v>47.506849315068493</v>
      </c>
      <c r="L65" s="117">
        <v>1506.9522319005196</v>
      </c>
    </row>
    <row r="66" spans="1:12" x14ac:dyDescent="0.25">
      <c r="A66" s="127"/>
      <c r="B66" s="105" t="s">
        <v>285</v>
      </c>
      <c r="C66" s="106"/>
      <c r="D66" s="107"/>
      <c r="E66" s="107">
        <v>202.70993589743588</v>
      </c>
      <c r="F66" s="107">
        <v>37.133333333333333</v>
      </c>
      <c r="G66" s="107">
        <v>87.722222222222229</v>
      </c>
      <c r="H66" s="107">
        <v>97.600000000000009</v>
      </c>
      <c r="I66" s="107">
        <v>76.006849315068493</v>
      </c>
      <c r="J66" s="107"/>
      <c r="K66" s="107"/>
      <c r="L66" s="108">
        <v>501.17234076805994</v>
      </c>
    </row>
    <row r="67" spans="1:12" x14ac:dyDescent="0.25">
      <c r="A67" s="127"/>
      <c r="B67" s="114" t="s">
        <v>286</v>
      </c>
      <c r="C67" s="115">
        <v>167.14256360078275</v>
      </c>
      <c r="D67" s="116">
        <v>182.87660256410254</v>
      </c>
      <c r="E67" s="116">
        <v>204.83333333333326</v>
      </c>
      <c r="F67" s="116">
        <v>263.29203264887451</v>
      </c>
      <c r="G67" s="116">
        <v>156.80634920634918</v>
      </c>
      <c r="H67" s="116">
        <v>139.12083333333334</v>
      </c>
      <c r="I67" s="116">
        <v>179.84188034188031</v>
      </c>
      <c r="J67" s="116">
        <v>243.72916666666663</v>
      </c>
      <c r="K67" s="116"/>
      <c r="L67" s="117">
        <v>1537.6427616953224</v>
      </c>
    </row>
    <row r="68" spans="1:12" x14ac:dyDescent="0.25">
      <c r="A68" s="127"/>
      <c r="B68" s="105" t="s">
        <v>287</v>
      </c>
      <c r="C68" s="106">
        <v>307.68895692739528</v>
      </c>
      <c r="D68" s="107"/>
      <c r="E68" s="107">
        <v>153.34742063492064</v>
      </c>
      <c r="F68" s="107">
        <v>95.795238095238091</v>
      </c>
      <c r="G68" s="107">
        <v>87.333333333333329</v>
      </c>
      <c r="H68" s="107">
        <v>136.20000000000002</v>
      </c>
      <c r="I68" s="107">
        <v>47.506849315068493</v>
      </c>
      <c r="J68" s="107">
        <v>121.58257575757577</v>
      </c>
      <c r="K68" s="107"/>
      <c r="L68" s="108">
        <v>949.45437406353176</v>
      </c>
    </row>
    <row r="69" spans="1:12" x14ac:dyDescent="0.25">
      <c r="A69" s="127"/>
      <c r="B69" s="114" t="s">
        <v>288</v>
      </c>
      <c r="C69" s="115">
        <v>188.98159678981597</v>
      </c>
      <c r="D69" s="116">
        <v>87.722222222222229</v>
      </c>
      <c r="E69" s="116">
        <v>203.51023391812865</v>
      </c>
      <c r="F69" s="116">
        <v>107.95833333333333</v>
      </c>
      <c r="G69" s="116">
        <v>72.829545454545467</v>
      </c>
      <c r="H69" s="116">
        <v>70.520833333333343</v>
      </c>
      <c r="I69" s="116">
        <v>146.61796042617959</v>
      </c>
      <c r="J69" s="116">
        <v>163.02020202020202</v>
      </c>
      <c r="K69" s="116"/>
      <c r="L69" s="117">
        <v>1041.1609274977607</v>
      </c>
    </row>
    <row r="70" spans="1:12" x14ac:dyDescent="0.25">
      <c r="A70" s="127"/>
      <c r="B70" s="105" t="s">
        <v>289</v>
      </c>
      <c r="C70" s="106">
        <v>238.72500000000002</v>
      </c>
      <c r="D70" s="107">
        <v>97.600000000000009</v>
      </c>
      <c r="E70" s="107">
        <v>153.67351598173514</v>
      </c>
      <c r="F70" s="107">
        <v>136.20000000000002</v>
      </c>
      <c r="G70" s="107">
        <v>129.9375</v>
      </c>
      <c r="H70" s="107">
        <v>328.35</v>
      </c>
      <c r="I70" s="107"/>
      <c r="J70" s="107">
        <v>66.000000000000014</v>
      </c>
      <c r="K70" s="107">
        <v>62.874999999999993</v>
      </c>
      <c r="L70" s="108">
        <v>1213.3610159817354</v>
      </c>
    </row>
    <row r="71" spans="1:12" x14ac:dyDescent="0.25">
      <c r="A71" s="127"/>
      <c r="B71" s="114" t="s">
        <v>290</v>
      </c>
      <c r="C71" s="115">
        <v>420.36385429638858</v>
      </c>
      <c r="D71" s="116">
        <v>136.23761854583773</v>
      </c>
      <c r="E71" s="116">
        <v>40.5</v>
      </c>
      <c r="F71" s="116">
        <v>67.940909090909102</v>
      </c>
      <c r="G71" s="116">
        <v>99.111111111111114</v>
      </c>
      <c r="H71" s="116">
        <v>29.5</v>
      </c>
      <c r="I71" s="116">
        <v>47.506849315068493</v>
      </c>
      <c r="J71" s="116">
        <v>95.013698630136986</v>
      </c>
      <c r="K71" s="116"/>
      <c r="L71" s="117">
        <v>936.17404098945201</v>
      </c>
    </row>
    <row r="72" spans="1:12" x14ac:dyDescent="0.25">
      <c r="A72" s="127"/>
      <c r="B72" s="105" t="s">
        <v>291</v>
      </c>
      <c r="C72" s="106">
        <v>47.506849315068493</v>
      </c>
      <c r="D72" s="107">
        <v>29.5</v>
      </c>
      <c r="E72" s="107">
        <v>243.72916666666663</v>
      </c>
      <c r="F72" s="107">
        <v>74.266666666666666</v>
      </c>
      <c r="G72" s="107">
        <v>125.56565656565657</v>
      </c>
      <c r="H72" s="107">
        <v>66.000000000000014</v>
      </c>
      <c r="I72" s="107">
        <v>142.3296077210461</v>
      </c>
      <c r="J72" s="107"/>
      <c r="K72" s="107">
        <v>47.315909090909102</v>
      </c>
      <c r="L72" s="108">
        <v>776.21385602601367</v>
      </c>
    </row>
    <row r="73" spans="1:12" ht="15.75" thickBot="1" x14ac:dyDescent="0.3">
      <c r="B73" s="114" t="s">
        <v>292</v>
      </c>
      <c r="C73" s="115"/>
      <c r="D73" s="116"/>
      <c r="E73" s="116"/>
      <c r="F73" s="116"/>
      <c r="G73" s="116"/>
      <c r="H73" s="116">
        <v>62.874999999999993</v>
      </c>
      <c r="I73" s="116"/>
      <c r="J73" s="116">
        <v>47.315909090909102</v>
      </c>
      <c r="K73" s="116">
        <v>95.013698630136986</v>
      </c>
      <c r="L73" s="117">
        <v>205.20460772104607</v>
      </c>
    </row>
    <row r="74" spans="1:12" ht="15.75" thickTop="1" x14ac:dyDescent="0.25">
      <c r="B74" s="42" t="s">
        <v>278</v>
      </c>
      <c r="C74" s="118">
        <v>1512.5474884263376</v>
      </c>
      <c r="D74" s="119">
        <v>631.30054589626502</v>
      </c>
      <c r="E74" s="119">
        <v>1274.05360643222</v>
      </c>
      <c r="F74" s="119">
        <v>955.26767211595245</v>
      </c>
      <c r="G74" s="119">
        <v>910.83276922848836</v>
      </c>
      <c r="H74" s="119">
        <v>1238.7735159817353</v>
      </c>
      <c r="I74" s="119">
        <v>1107.6807000457686</v>
      </c>
      <c r="J74" s="119">
        <v>784.16840148055917</v>
      </c>
      <c r="K74" s="119">
        <v>252.71145703611458</v>
      </c>
      <c r="L74" s="120">
        <v>8667.3361566434414</v>
      </c>
    </row>
    <row r="75" spans="1:12" x14ac:dyDescent="0.25">
      <c r="B75" s="154"/>
      <c r="C75" s="155"/>
      <c r="D75" s="155"/>
      <c r="E75" s="155"/>
      <c r="F75" s="155"/>
      <c r="G75" s="155"/>
      <c r="H75" s="155"/>
      <c r="I75" s="155"/>
      <c r="J75" s="155"/>
      <c r="K75" s="155"/>
      <c r="L75" s="155"/>
    </row>
    <row r="76" spans="1:12" ht="15.75" thickBot="1" x14ac:dyDescent="0.3">
      <c r="B76" s="154"/>
      <c r="C76" s="155"/>
      <c r="D76" s="155"/>
      <c r="E76" s="155"/>
      <c r="F76" s="155"/>
      <c r="G76" s="155"/>
      <c r="H76" s="155"/>
      <c r="I76" s="155"/>
      <c r="J76" s="155"/>
      <c r="K76" s="155"/>
      <c r="L76" s="155"/>
    </row>
    <row r="77" spans="1:12" ht="15.75" thickBot="1" x14ac:dyDescent="0.3">
      <c r="A77" s="22">
        <v>3.5</v>
      </c>
      <c r="B77" s="23" t="s">
        <v>14</v>
      </c>
    </row>
    <row r="78" spans="1:12" x14ac:dyDescent="0.25">
      <c r="A78" s="19"/>
      <c r="B78" s="27"/>
    </row>
    <row r="79" spans="1:12" x14ac:dyDescent="0.25">
      <c r="B79" s="121" t="s">
        <v>275</v>
      </c>
      <c r="C79" s="110" t="s">
        <v>10</v>
      </c>
      <c r="D79" s="111"/>
      <c r="E79" s="111"/>
      <c r="F79" s="111"/>
      <c r="G79" s="111"/>
      <c r="H79" s="111"/>
      <c r="I79" s="111"/>
      <c r="J79" s="111"/>
      <c r="K79" s="111"/>
      <c r="L79" s="112"/>
    </row>
    <row r="80" spans="1:12" x14ac:dyDescent="0.25">
      <c r="B80" s="113" t="s">
        <v>279</v>
      </c>
      <c r="C80" s="125" t="s">
        <v>284</v>
      </c>
      <c r="D80" s="125" t="s">
        <v>285</v>
      </c>
      <c r="E80" s="125" t="s">
        <v>286</v>
      </c>
      <c r="F80" s="125" t="s">
        <v>287</v>
      </c>
      <c r="G80" s="125" t="s">
        <v>288</v>
      </c>
      <c r="H80" s="125" t="s">
        <v>289</v>
      </c>
      <c r="I80" s="125" t="s">
        <v>290</v>
      </c>
      <c r="J80" s="125" t="s">
        <v>291</v>
      </c>
      <c r="K80" s="125" t="s">
        <v>292</v>
      </c>
      <c r="L80" s="126" t="s">
        <v>280</v>
      </c>
    </row>
    <row r="81" spans="2:12" x14ac:dyDescent="0.25">
      <c r="B81" s="122" t="s">
        <v>284</v>
      </c>
      <c r="C81" s="115">
        <v>81</v>
      </c>
      <c r="D81" s="116">
        <v>97.364102564102552</v>
      </c>
      <c r="E81" s="116">
        <v>253.85044105437942</v>
      </c>
      <c r="F81" s="116">
        <v>200.08794105437943</v>
      </c>
      <c r="G81" s="116">
        <v>176.01369863013699</v>
      </c>
      <c r="H81" s="116">
        <v>62.874999999999993</v>
      </c>
      <c r="I81" s="116">
        <v>359.03424657534248</v>
      </c>
      <c r="J81" s="116">
        <v>47.506849315068493</v>
      </c>
      <c r="K81" s="116"/>
      <c r="L81" s="117">
        <v>1277.7322791934093</v>
      </c>
    </row>
    <row r="82" spans="2:12" x14ac:dyDescent="0.25">
      <c r="B82" s="123" t="s">
        <v>285</v>
      </c>
      <c r="C82" s="106">
        <v>60.230769230769226</v>
      </c>
      <c r="D82" s="107"/>
      <c r="E82" s="107">
        <v>154.37660256410254</v>
      </c>
      <c r="F82" s="107">
        <v>37.133333333333333</v>
      </c>
      <c r="G82" s="107">
        <v>196.03076923076924</v>
      </c>
      <c r="H82" s="107">
        <v>233.8</v>
      </c>
      <c r="I82" s="107">
        <v>85.906849315068499</v>
      </c>
      <c r="J82" s="107"/>
      <c r="K82" s="107"/>
      <c r="L82" s="108">
        <v>767.47832367404283</v>
      </c>
    </row>
    <row r="83" spans="2:12" x14ac:dyDescent="0.25">
      <c r="B83" s="122" t="s">
        <v>286</v>
      </c>
      <c r="C83" s="115">
        <v>301.35729036944792</v>
      </c>
      <c r="D83" s="116">
        <v>119.23076923076923</v>
      </c>
      <c r="E83" s="116">
        <v>576.25694444444434</v>
      </c>
      <c r="F83" s="116">
        <v>86.450181159420282</v>
      </c>
      <c r="G83" s="116">
        <v>35.874999999999993</v>
      </c>
      <c r="H83" s="116">
        <v>234.22083333333336</v>
      </c>
      <c r="I83" s="116">
        <v>154.75694444444443</v>
      </c>
      <c r="J83" s="116">
        <v>105.43749999999999</v>
      </c>
      <c r="K83" s="116"/>
      <c r="L83" s="117">
        <v>1613.5854629818593</v>
      </c>
    </row>
    <row r="84" spans="2:12" x14ac:dyDescent="0.25">
      <c r="B84" s="123" t="s">
        <v>287</v>
      </c>
      <c r="C84" s="106">
        <v>200.08794105437943</v>
      </c>
      <c r="D84" s="107"/>
      <c r="E84" s="107">
        <v>56.674404761904754</v>
      </c>
      <c r="F84" s="107"/>
      <c r="G84" s="107">
        <v>107.95833333333333</v>
      </c>
      <c r="H84" s="107">
        <v>89.628571428571433</v>
      </c>
      <c r="I84" s="107">
        <v>20.625</v>
      </c>
      <c r="J84" s="107">
        <v>37.133333333333333</v>
      </c>
      <c r="K84" s="107"/>
      <c r="L84" s="108">
        <v>512.10758391152228</v>
      </c>
    </row>
    <row r="85" spans="2:12" x14ac:dyDescent="0.25">
      <c r="B85" s="122" t="s">
        <v>288</v>
      </c>
      <c r="C85" s="115">
        <v>176.01369863013699</v>
      </c>
      <c r="D85" s="116">
        <v>196.03076923076924</v>
      </c>
      <c r="E85" s="116">
        <v>100.9375</v>
      </c>
      <c r="F85" s="116">
        <v>107.95833333333333</v>
      </c>
      <c r="G85" s="116">
        <v>324.61363636363637</v>
      </c>
      <c r="H85" s="116"/>
      <c r="I85" s="116">
        <v>75.875</v>
      </c>
      <c r="J85" s="116"/>
      <c r="K85" s="116">
        <v>40.5</v>
      </c>
      <c r="L85" s="117">
        <v>1021.928937557876</v>
      </c>
    </row>
    <row r="86" spans="2:12" x14ac:dyDescent="0.25">
      <c r="B86" s="123" t="s">
        <v>289</v>
      </c>
      <c r="C86" s="106">
        <v>62.874999999999993</v>
      </c>
      <c r="D86" s="107">
        <v>233.8</v>
      </c>
      <c r="E86" s="107">
        <v>213.62768264840184</v>
      </c>
      <c r="F86" s="107">
        <v>89.628571428571433</v>
      </c>
      <c r="G86" s="107"/>
      <c r="H86" s="107">
        <v>464.55000000000007</v>
      </c>
      <c r="I86" s="107">
        <v>130.97499999999999</v>
      </c>
      <c r="J86" s="107"/>
      <c r="K86" s="107">
        <v>62.874999999999993</v>
      </c>
      <c r="L86" s="108">
        <v>1258.3312540769734</v>
      </c>
    </row>
    <row r="87" spans="2:12" x14ac:dyDescent="0.25">
      <c r="B87" s="122" t="s">
        <v>290</v>
      </c>
      <c r="C87" s="115">
        <v>359.03424657534248</v>
      </c>
      <c r="D87" s="116">
        <v>85.906849315068499</v>
      </c>
      <c r="E87" s="116">
        <v>154.75694444444443</v>
      </c>
      <c r="F87" s="116">
        <v>20.625</v>
      </c>
      <c r="G87" s="116">
        <v>75.875</v>
      </c>
      <c r="H87" s="116">
        <v>130.97499999999999</v>
      </c>
      <c r="I87" s="116"/>
      <c r="J87" s="116">
        <v>47.506849315068493</v>
      </c>
      <c r="K87" s="116"/>
      <c r="L87" s="117">
        <v>874.67988964992389</v>
      </c>
    </row>
    <row r="88" spans="2:12" x14ac:dyDescent="0.25">
      <c r="B88" s="123" t="s">
        <v>291</v>
      </c>
      <c r="C88" s="106">
        <v>47.506849315068493</v>
      </c>
      <c r="D88" s="107"/>
      <c r="E88" s="107">
        <v>105.43749999999999</v>
      </c>
      <c r="F88" s="107">
        <v>37.133333333333333</v>
      </c>
      <c r="G88" s="107"/>
      <c r="H88" s="107"/>
      <c r="I88" s="107">
        <v>47.506849315068493</v>
      </c>
      <c r="J88" s="107"/>
      <c r="K88" s="107"/>
      <c r="L88" s="108">
        <v>237.58453196347028</v>
      </c>
    </row>
    <row r="89" spans="2:12" ht="15.75" thickBot="1" x14ac:dyDescent="0.3">
      <c r="B89" s="122" t="s">
        <v>292</v>
      </c>
      <c r="C89" s="115"/>
      <c r="D89" s="116"/>
      <c r="E89" s="116"/>
      <c r="F89" s="116"/>
      <c r="G89" s="116">
        <v>40.5</v>
      </c>
      <c r="H89" s="116">
        <v>62.874999999999993</v>
      </c>
      <c r="I89" s="116"/>
      <c r="J89" s="116"/>
      <c r="K89" s="116"/>
      <c r="L89" s="117">
        <v>103.375</v>
      </c>
    </row>
    <row r="90" spans="2:12" ht="15.75" thickTop="1" x14ac:dyDescent="0.25">
      <c r="B90" s="124" t="s">
        <v>280</v>
      </c>
      <c r="C90" s="118">
        <v>1288.1057951751445</v>
      </c>
      <c r="D90" s="119">
        <v>732.33249034070946</v>
      </c>
      <c r="E90" s="119">
        <v>1615.9180199176772</v>
      </c>
      <c r="F90" s="119">
        <v>579.01669364237114</v>
      </c>
      <c r="G90" s="119">
        <v>956.866437557876</v>
      </c>
      <c r="H90" s="119">
        <v>1278.924404761905</v>
      </c>
      <c r="I90" s="119">
        <v>874.67988964992389</v>
      </c>
      <c r="J90" s="119">
        <v>237.58453196347028</v>
      </c>
      <c r="K90" s="119">
        <v>103.375</v>
      </c>
      <c r="L90" s="120">
        <v>7666.8032630090765</v>
      </c>
    </row>
  </sheetData>
  <mergeCells count="1">
    <mergeCell ref="B4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56"/>
    </row>
    <row r="2" spans="1:6" ht="15.75" x14ac:dyDescent="0.25">
      <c r="A2" s="29">
        <v>4</v>
      </c>
      <c r="B2" s="29" t="s">
        <v>132</v>
      </c>
      <c r="C2" s="29"/>
      <c r="D2" s="29"/>
      <c r="E2" s="29"/>
      <c r="F2" s="25" t="s">
        <v>283</v>
      </c>
    </row>
    <row r="3" spans="1:6" ht="5.25" customHeight="1" x14ac:dyDescent="0.25"/>
    <row r="4" spans="1:6" ht="15.75" x14ac:dyDescent="0.25">
      <c r="A4" s="55">
        <v>4.0999999999999996</v>
      </c>
      <c r="B4" s="56" t="s">
        <v>15</v>
      </c>
      <c r="C4" s="18"/>
      <c r="D4" s="21"/>
      <c r="E4" s="18"/>
    </row>
    <row r="5" spans="1:6" ht="6" customHeight="1" thickBot="1" x14ac:dyDescent="0.3"/>
    <row r="6" spans="1:6" ht="15.75" thickBot="1" x14ac:dyDescent="0.3">
      <c r="A6" s="57" t="s">
        <v>133</v>
      </c>
      <c r="B6" s="58" t="s">
        <v>16</v>
      </c>
      <c r="C6" s="28">
        <v>2.6626314689769544</v>
      </c>
      <c r="D6" s="30"/>
    </row>
    <row r="8" spans="1:6" x14ac:dyDescent="0.25">
      <c r="A8" s="57" t="s">
        <v>134</v>
      </c>
      <c r="B8" s="58" t="s">
        <v>25</v>
      </c>
      <c r="C8" s="31"/>
      <c r="D8" s="30"/>
    </row>
    <row r="9" spans="1:6" ht="15.75" customHeight="1" x14ac:dyDescent="0.25"/>
    <row r="10" spans="1:6" x14ac:dyDescent="0.25">
      <c r="B10" s="136" t="s">
        <v>17</v>
      </c>
      <c r="C10" s="137" t="s">
        <v>18</v>
      </c>
      <c r="D10" s="138" t="s">
        <v>19</v>
      </c>
    </row>
    <row r="11" spans="1:6" x14ac:dyDescent="0.25">
      <c r="B11" s="139" t="s">
        <v>20</v>
      </c>
      <c r="C11" s="32">
        <v>1156.4322300178892</v>
      </c>
      <c r="D11" s="33">
        <v>0.13977469712582516</v>
      </c>
    </row>
    <row r="12" spans="1:6" x14ac:dyDescent="0.25">
      <c r="B12" s="139" t="s">
        <v>21</v>
      </c>
      <c r="C12" s="32">
        <v>3227.857010702387</v>
      </c>
      <c r="D12" s="33">
        <v>0.39014195931690543</v>
      </c>
    </row>
    <row r="13" spans="1:6" x14ac:dyDescent="0.25">
      <c r="B13" s="139" t="s">
        <v>22</v>
      </c>
      <c r="C13" s="32">
        <v>1693.0018529289071</v>
      </c>
      <c r="D13" s="33">
        <v>0.20462835182563022</v>
      </c>
    </row>
    <row r="14" spans="1:6" x14ac:dyDescent="0.25">
      <c r="B14" s="139" t="s">
        <v>23</v>
      </c>
      <c r="C14" s="32">
        <v>1768.9355934166824</v>
      </c>
      <c r="D14" s="33">
        <v>0.21380624855213848</v>
      </c>
    </row>
    <row r="15" spans="1:6" ht="15.75" thickBot="1" x14ac:dyDescent="0.3">
      <c r="B15" s="139" t="s">
        <v>24</v>
      </c>
      <c r="C15" s="32">
        <v>427.31819478688482</v>
      </c>
      <c r="D15" s="33">
        <v>5.1648743179500654E-2</v>
      </c>
    </row>
    <row r="16" spans="1:6" ht="15.75" thickTop="1" x14ac:dyDescent="0.25">
      <c r="B16" s="140" t="s">
        <v>5</v>
      </c>
      <c r="C16" s="34">
        <v>8273.5448818527511</v>
      </c>
      <c r="D16" s="35">
        <v>0.99999999999999989</v>
      </c>
    </row>
    <row r="19" spans="1:5" ht="15.75" x14ac:dyDescent="0.25">
      <c r="A19" s="55">
        <v>4.2</v>
      </c>
      <c r="B19" s="56" t="s">
        <v>26</v>
      </c>
      <c r="C19" s="18"/>
      <c r="D19" s="21"/>
      <c r="E19" s="18"/>
    </row>
    <row r="20" spans="1:5" ht="15.75" thickBot="1" x14ac:dyDescent="0.3"/>
    <row r="21" spans="1:5" ht="15.75" thickBot="1" x14ac:dyDescent="0.3">
      <c r="A21" s="57" t="s">
        <v>135</v>
      </c>
      <c r="B21" s="58" t="s">
        <v>27</v>
      </c>
      <c r="C21" s="28">
        <v>1.4805248761965011</v>
      </c>
      <c r="D21" s="30"/>
    </row>
    <row r="22" spans="1:5" ht="15.75" thickBot="1" x14ac:dyDescent="0.3"/>
    <row r="23" spans="1:5" ht="15.75" thickBot="1" x14ac:dyDescent="0.3">
      <c r="A23" s="57" t="s">
        <v>136</v>
      </c>
      <c r="B23" s="58" t="s">
        <v>28</v>
      </c>
      <c r="C23" s="28">
        <v>556.03822513423313</v>
      </c>
      <c r="D23" s="30"/>
    </row>
    <row r="25" spans="1:5" x14ac:dyDescent="0.25">
      <c r="A25" s="57" t="s">
        <v>137</v>
      </c>
      <c r="B25" s="58" t="s">
        <v>32</v>
      </c>
      <c r="C25" s="31"/>
      <c r="D25" s="30"/>
    </row>
    <row r="27" spans="1:5" x14ac:dyDescent="0.25">
      <c r="B27" s="36" t="s">
        <v>34</v>
      </c>
      <c r="C27" s="37" t="s">
        <v>18</v>
      </c>
      <c r="D27" s="38" t="s">
        <v>19</v>
      </c>
    </row>
    <row r="28" spans="1:5" x14ac:dyDescent="0.25">
      <c r="B28" s="39" t="s">
        <v>35</v>
      </c>
      <c r="C28" s="40">
        <v>684.80329012596997</v>
      </c>
      <c r="D28" s="41">
        <v>8.2770239347830454E-2</v>
      </c>
    </row>
    <row r="29" spans="1:5" x14ac:dyDescent="0.25">
      <c r="B29" s="39" t="s">
        <v>36</v>
      </c>
      <c r="C29" s="40">
        <v>3681.0450190427441</v>
      </c>
      <c r="D29" s="41">
        <v>0.44491751378744221</v>
      </c>
    </row>
    <row r="30" spans="1:5" x14ac:dyDescent="0.25">
      <c r="B30" s="39" t="s">
        <v>37</v>
      </c>
      <c r="C30" s="40">
        <v>3273.5916659738677</v>
      </c>
      <c r="D30" s="41">
        <v>0.39566977791516972</v>
      </c>
    </row>
    <row r="31" spans="1:5" x14ac:dyDescent="0.25">
      <c r="B31" s="39" t="s">
        <v>38</v>
      </c>
      <c r="C31" s="40">
        <v>527.50511976607868</v>
      </c>
      <c r="D31" s="41">
        <v>6.3758053808726151E-2</v>
      </c>
    </row>
    <row r="32" spans="1:5" ht="15.75" thickBot="1" x14ac:dyDescent="0.3">
      <c r="B32" s="39" t="s">
        <v>39</v>
      </c>
      <c r="C32" s="40">
        <v>106.59978694409344</v>
      </c>
      <c r="D32" s="41">
        <v>1.2884415140831605E-2</v>
      </c>
    </row>
    <row r="33" spans="1:4" ht="15.75" thickTop="1" x14ac:dyDescent="0.25">
      <c r="B33" s="42" t="s">
        <v>5</v>
      </c>
      <c r="C33" s="43">
        <v>8273.544881852753</v>
      </c>
      <c r="D33" s="44">
        <v>1</v>
      </c>
    </row>
    <row r="34" spans="1:4" ht="15.75" thickBot="1" x14ac:dyDescent="0.3"/>
    <row r="35" spans="1:4" ht="15.75" thickBot="1" x14ac:dyDescent="0.3">
      <c r="A35" s="57" t="s">
        <v>138</v>
      </c>
      <c r="B35" s="58" t="s">
        <v>29</v>
      </c>
      <c r="C35" s="28">
        <v>0.92327362463521812</v>
      </c>
      <c r="D35" s="30"/>
    </row>
    <row r="36" spans="1:4" x14ac:dyDescent="0.25">
      <c r="A36" s="156"/>
    </row>
    <row r="39" spans="1:4" x14ac:dyDescent="0.25">
      <c r="A39" s="57" t="s">
        <v>139</v>
      </c>
      <c r="B39" s="58" t="s">
        <v>30</v>
      </c>
      <c r="C39" s="31"/>
      <c r="D39" s="30"/>
    </row>
    <row r="40" spans="1:4" x14ac:dyDescent="0.25">
      <c r="A40" s="156"/>
    </row>
    <row r="41" spans="1:4" x14ac:dyDescent="0.25">
      <c r="B41" s="36" t="s">
        <v>40</v>
      </c>
      <c r="C41" s="37" t="s">
        <v>18</v>
      </c>
      <c r="D41" s="38" t="s">
        <v>19</v>
      </c>
    </row>
    <row r="42" spans="1:4" x14ac:dyDescent="0.25">
      <c r="B42" s="39" t="s">
        <v>41</v>
      </c>
      <c r="C42" s="40">
        <v>4702.9054337973166</v>
      </c>
      <c r="D42" s="41">
        <v>0.56842689572068461</v>
      </c>
    </row>
    <row r="43" spans="1:4" x14ac:dyDescent="0.25">
      <c r="B43" s="39" t="s">
        <v>42</v>
      </c>
      <c r="C43" s="40">
        <v>1190.5276017122462</v>
      </c>
      <c r="D43" s="41">
        <v>0.14389570839502638</v>
      </c>
    </row>
    <row r="44" spans="1:4" x14ac:dyDescent="0.25">
      <c r="B44" s="39" t="s">
        <v>43</v>
      </c>
      <c r="C44" s="40">
        <v>1278.3524249954132</v>
      </c>
      <c r="D44" s="41">
        <v>0.15451084671086518</v>
      </c>
    </row>
    <row r="45" spans="1:4" x14ac:dyDescent="0.25">
      <c r="B45" s="39" t="s">
        <v>44</v>
      </c>
      <c r="C45" s="40">
        <v>618.93270693110162</v>
      </c>
      <c r="D45" s="41">
        <v>7.4808648018417467E-2</v>
      </c>
    </row>
    <row r="46" spans="1:4" ht="15.75" thickBot="1" x14ac:dyDescent="0.3">
      <c r="B46" s="39" t="s">
        <v>45</v>
      </c>
      <c r="C46" s="40">
        <v>482.82671441667151</v>
      </c>
      <c r="D46" s="41">
        <v>5.8357901155006359E-2</v>
      </c>
    </row>
    <row r="47" spans="1:4" ht="15.75" thickTop="1" x14ac:dyDescent="0.25">
      <c r="B47" s="42" t="s">
        <v>5</v>
      </c>
      <c r="C47" s="43">
        <v>8273.5448818527493</v>
      </c>
      <c r="D47" s="44">
        <v>1</v>
      </c>
    </row>
    <row r="49" spans="1:4" x14ac:dyDescent="0.25">
      <c r="A49" s="57" t="s">
        <v>140</v>
      </c>
      <c r="B49" s="58" t="s">
        <v>31</v>
      </c>
      <c r="C49" s="31"/>
      <c r="D49" s="30"/>
    </row>
    <row r="50" spans="1:4" x14ac:dyDescent="0.25">
      <c r="A50" s="156"/>
    </row>
    <row r="51" spans="1:4" x14ac:dyDescent="0.25">
      <c r="B51" s="46" t="s">
        <v>46</v>
      </c>
      <c r="C51" s="47" t="s">
        <v>18</v>
      </c>
      <c r="D51" s="48" t="s">
        <v>19</v>
      </c>
    </row>
    <row r="52" spans="1:4" x14ac:dyDescent="0.25">
      <c r="B52" s="49" t="s">
        <v>254</v>
      </c>
      <c r="C52" s="50">
        <v>6858.4403247225928</v>
      </c>
      <c r="D52" s="51">
        <v>0.82896030935493559</v>
      </c>
    </row>
    <row r="53" spans="1:4" x14ac:dyDescent="0.25">
      <c r="B53" s="49" t="s">
        <v>255</v>
      </c>
      <c r="C53" s="50">
        <v>1268.2711187220948</v>
      </c>
      <c r="D53" s="51">
        <v>0.15329234769777228</v>
      </c>
    </row>
    <row r="54" spans="1:4" x14ac:dyDescent="0.25">
      <c r="B54" s="49" t="s">
        <v>256</v>
      </c>
      <c r="C54" s="50">
        <v>136.12510507471981</v>
      </c>
      <c r="D54" s="51">
        <v>1.6453056944587038E-2</v>
      </c>
    </row>
    <row r="55" spans="1:4" x14ac:dyDescent="0.25">
      <c r="B55" s="49" t="s">
        <v>257</v>
      </c>
      <c r="C55" s="50">
        <v>10.70833333333333</v>
      </c>
      <c r="D55" s="51">
        <v>1.2942860027049677E-3</v>
      </c>
    </row>
    <row r="56" spans="1:4" ht="15.75" thickBot="1" x14ac:dyDescent="0.3">
      <c r="B56" s="49" t="s">
        <v>258</v>
      </c>
      <c r="C56" s="50">
        <v>0</v>
      </c>
      <c r="D56" s="51">
        <v>0</v>
      </c>
    </row>
    <row r="57" spans="1:4" ht="15.75" thickTop="1" x14ac:dyDescent="0.25">
      <c r="B57" s="52" t="s">
        <v>5</v>
      </c>
      <c r="C57" s="53">
        <v>8273.544881852742</v>
      </c>
      <c r="D57" s="54">
        <v>0.99999999999999989</v>
      </c>
    </row>
    <row r="59" spans="1:4" x14ac:dyDescent="0.25">
      <c r="A59" s="57" t="s">
        <v>141</v>
      </c>
      <c r="B59" s="58" t="s">
        <v>33</v>
      </c>
      <c r="C59" s="31"/>
      <c r="D59" s="30"/>
    </row>
    <row r="60" spans="1:4" x14ac:dyDescent="0.25">
      <c r="A60" s="156"/>
    </row>
    <row r="61" spans="1:4" x14ac:dyDescent="0.25">
      <c r="B61" s="46" t="s">
        <v>47</v>
      </c>
      <c r="C61" s="47" t="s">
        <v>48</v>
      </c>
      <c r="D61" s="48" t="s">
        <v>19</v>
      </c>
    </row>
    <row r="62" spans="1:4" x14ac:dyDescent="0.25">
      <c r="B62" s="49" t="s">
        <v>49</v>
      </c>
      <c r="C62" s="50">
        <v>3093.1097905935708</v>
      </c>
      <c r="D62" s="51">
        <v>0.25251547572543775</v>
      </c>
    </row>
    <row r="63" spans="1:4" x14ac:dyDescent="0.25">
      <c r="B63" s="49" t="s">
        <v>50</v>
      </c>
      <c r="C63" s="50">
        <v>652.76493721904694</v>
      </c>
      <c r="D63" s="51">
        <v>5.3290461644790663E-2</v>
      </c>
    </row>
    <row r="64" spans="1:4" x14ac:dyDescent="0.25">
      <c r="B64" s="49" t="s">
        <v>51</v>
      </c>
      <c r="C64" s="50">
        <v>8491.4375717698513</v>
      </c>
      <c r="D64" s="51">
        <v>0.69322447090274231</v>
      </c>
    </row>
    <row r="65" spans="2:4" ht="15.75" thickBot="1" x14ac:dyDescent="0.3">
      <c r="B65" s="49" t="s">
        <v>52</v>
      </c>
      <c r="C65" s="50">
        <v>11.876712328767123</v>
      </c>
      <c r="D65" s="51">
        <v>9.6959172702928227E-4</v>
      </c>
    </row>
    <row r="66" spans="2:4" ht="15.75" thickTop="1" x14ac:dyDescent="0.25">
      <c r="B66" s="52" t="s">
        <v>5</v>
      </c>
      <c r="C66" s="53">
        <v>12249.189011911236</v>
      </c>
      <c r="D66" s="54">
        <v>1</v>
      </c>
    </row>
    <row r="67" spans="2:4" x14ac:dyDescent="0.25">
      <c r="B67" s="7"/>
      <c r="C67" s="7"/>
      <c r="D67" s="7"/>
    </row>
    <row r="68" spans="2:4" x14ac:dyDescent="0.25">
      <c r="B68" s="46" t="s">
        <v>47</v>
      </c>
      <c r="C68" s="47" t="s">
        <v>53</v>
      </c>
      <c r="D68" s="48" t="s">
        <v>19</v>
      </c>
    </row>
    <row r="69" spans="2:4" x14ac:dyDescent="0.25">
      <c r="B69" s="49" t="s">
        <v>259</v>
      </c>
      <c r="C69" s="50">
        <v>0</v>
      </c>
      <c r="D69" s="51">
        <v>0</v>
      </c>
    </row>
    <row r="70" spans="2:4" x14ac:dyDescent="0.25">
      <c r="B70" s="49" t="s">
        <v>54</v>
      </c>
      <c r="C70" s="50">
        <v>22.28</v>
      </c>
      <c r="D70" s="51">
        <v>2.9167091910150622E-3</v>
      </c>
    </row>
    <row r="71" spans="2:4" x14ac:dyDescent="0.25">
      <c r="B71" s="49" t="s">
        <v>55</v>
      </c>
      <c r="C71" s="50">
        <v>4332.6685037381449</v>
      </c>
      <c r="D71" s="51">
        <v>0.56719632165505041</v>
      </c>
    </row>
    <row r="72" spans="2:4" x14ac:dyDescent="0.25">
      <c r="B72" s="49" t="s">
        <v>50</v>
      </c>
      <c r="C72" s="50">
        <v>100.4704623287671</v>
      </c>
      <c r="D72" s="51">
        <v>1.3152743307892619E-2</v>
      </c>
    </row>
    <row r="73" spans="2:4" x14ac:dyDescent="0.25">
      <c r="B73" s="49" t="s">
        <v>51</v>
      </c>
      <c r="C73" s="50">
        <v>3183.3268055834324</v>
      </c>
      <c r="D73" s="51">
        <v>0.41673422584604192</v>
      </c>
    </row>
    <row r="74" spans="2:4" ht="15.75" thickBot="1" x14ac:dyDescent="0.3">
      <c r="B74" s="49" t="s">
        <v>52</v>
      </c>
      <c r="C74" s="50">
        <v>0</v>
      </c>
      <c r="D74" s="51">
        <v>0</v>
      </c>
    </row>
    <row r="75" spans="2:4" ht="15.75" thickTop="1" x14ac:dyDescent="0.25">
      <c r="B75" s="52" t="s">
        <v>5</v>
      </c>
      <c r="C75" s="53">
        <v>7638.7457716503441</v>
      </c>
      <c r="D75" s="54">
        <v>1</v>
      </c>
    </row>
    <row r="76" spans="2:4" x14ac:dyDescent="0.25">
      <c r="B76" s="7"/>
      <c r="C76" s="7"/>
      <c r="D76" s="7"/>
    </row>
    <row r="77" spans="2:4" x14ac:dyDescent="0.25">
      <c r="B77" s="46" t="s">
        <v>47</v>
      </c>
      <c r="C77" s="47" t="s">
        <v>56</v>
      </c>
      <c r="D77" s="48" t="s">
        <v>19</v>
      </c>
    </row>
    <row r="78" spans="2:4" x14ac:dyDescent="0.25">
      <c r="B78" s="49" t="s">
        <v>55</v>
      </c>
      <c r="C78" s="50">
        <v>30.773426573426573</v>
      </c>
      <c r="D78" s="51">
        <v>1.9658901765928875E-2</v>
      </c>
    </row>
    <row r="79" spans="2:4" x14ac:dyDescent="0.25">
      <c r="B79" s="49" t="s">
        <v>49</v>
      </c>
      <c r="C79" s="50">
        <v>208.92281712674693</v>
      </c>
      <c r="D79" s="51">
        <v>0.13346557715163507</v>
      </c>
    </row>
    <row r="80" spans="2:4" x14ac:dyDescent="0.25">
      <c r="B80" s="49" t="s">
        <v>50</v>
      </c>
      <c r="C80" s="50">
        <v>87.24467592592589</v>
      </c>
      <c r="D80" s="51">
        <v>5.5734271564971821E-2</v>
      </c>
    </row>
    <row r="81" spans="2:4" x14ac:dyDescent="0.25">
      <c r="B81" s="49" t="s">
        <v>51</v>
      </c>
      <c r="C81" s="50">
        <v>1229.6411731343237</v>
      </c>
      <c r="D81" s="51">
        <v>0.78552822098996888</v>
      </c>
    </row>
    <row r="82" spans="2:4" ht="15.75" thickBot="1" x14ac:dyDescent="0.3">
      <c r="B82" s="49" t="s">
        <v>52</v>
      </c>
      <c r="C82" s="50">
        <v>8.7864583333333321</v>
      </c>
      <c r="D82" s="51">
        <v>5.6130285274953598E-3</v>
      </c>
    </row>
    <row r="83" spans="2:4" ht="15.75" thickTop="1" x14ac:dyDescent="0.25">
      <c r="B83" s="52" t="s">
        <v>5</v>
      </c>
      <c r="C83" s="53">
        <v>1565.3685510937564</v>
      </c>
      <c r="D83" s="54">
        <v>1</v>
      </c>
    </row>
  </sheetData>
  <hyperlinks>
    <hyperlink ref="A1" location="RESUMEN!A20" display="VOLVER"/>
    <hyperlink ref="A36" location="RESUMEN!A20" display="VOLVER"/>
    <hyperlink ref="A40" location="RESUMEN!A20" display="VOLVER"/>
    <hyperlink ref="A50" location="RESUMEN!A20" display="VOLVER"/>
    <hyperlink ref="A60" location="RESUMEN!A20" display="VOLVE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56"/>
    </row>
    <row r="2" spans="1:11" ht="15.75" x14ac:dyDescent="0.25">
      <c r="A2" s="55">
        <v>4.3</v>
      </c>
      <c r="B2" s="56" t="s">
        <v>57</v>
      </c>
      <c r="C2" s="18"/>
      <c r="D2" s="21"/>
      <c r="E2" s="18"/>
      <c r="F2" s="55"/>
      <c r="G2" s="56"/>
      <c r="H2" s="18"/>
      <c r="I2" s="21"/>
      <c r="J2" s="18"/>
      <c r="K2" s="25" t="s">
        <v>283</v>
      </c>
    </row>
    <row r="4" spans="1:11" x14ac:dyDescent="0.25">
      <c r="A4" s="57" t="s">
        <v>142</v>
      </c>
      <c r="B4" s="58" t="s">
        <v>58</v>
      </c>
      <c r="C4" s="31"/>
      <c r="D4" s="30"/>
      <c r="E4" s="9"/>
      <c r="F4" s="9"/>
      <c r="G4" s="9"/>
      <c r="H4" s="9"/>
      <c r="I4" s="9"/>
      <c r="J4" s="9"/>
    </row>
    <row r="6" spans="1:11" x14ac:dyDescent="0.25">
      <c r="B6" s="129" t="s">
        <v>68</v>
      </c>
      <c r="C6" s="130" t="s">
        <v>69</v>
      </c>
      <c r="D6" s="131" t="s">
        <v>70</v>
      </c>
    </row>
    <row r="7" spans="1:11" x14ac:dyDescent="0.25">
      <c r="B7" s="132" t="s">
        <v>71</v>
      </c>
      <c r="C7" s="32">
        <v>9958.936970093253</v>
      </c>
      <c r="D7" s="33">
        <v>0.48381932423694424</v>
      </c>
    </row>
    <row r="8" spans="1:11" ht="15.75" thickBot="1" x14ac:dyDescent="0.3">
      <c r="B8" s="132" t="s">
        <v>72</v>
      </c>
      <c r="C8" s="32">
        <v>10625.063029906731</v>
      </c>
      <c r="D8" s="33">
        <v>0.51618067576305571</v>
      </c>
    </row>
    <row r="9" spans="1:11" ht="15.75" thickTop="1" x14ac:dyDescent="0.25">
      <c r="B9" s="133" t="s">
        <v>5</v>
      </c>
      <c r="C9" s="34">
        <v>20583.999999999985</v>
      </c>
      <c r="D9" s="35">
        <v>1</v>
      </c>
    </row>
    <row r="11" spans="1:11" x14ac:dyDescent="0.25">
      <c r="A11" s="57" t="s">
        <v>143</v>
      </c>
      <c r="B11" s="58" t="s">
        <v>59</v>
      </c>
      <c r="C11" s="31"/>
      <c r="D11" s="30"/>
    </row>
    <row r="13" spans="1:11" x14ac:dyDescent="0.25">
      <c r="B13" s="129" t="s">
        <v>73</v>
      </c>
      <c r="C13" s="130" t="s">
        <v>4</v>
      </c>
      <c r="D13" s="131" t="s">
        <v>19</v>
      </c>
    </row>
    <row r="14" spans="1:11" x14ac:dyDescent="0.25">
      <c r="B14" s="60" t="s">
        <v>74</v>
      </c>
      <c r="C14" s="32">
        <v>2309.0000000000009</v>
      </c>
      <c r="D14" s="33">
        <v>0.11006770246451643</v>
      </c>
    </row>
    <row r="15" spans="1:11" x14ac:dyDescent="0.25">
      <c r="B15" s="132" t="s">
        <v>75</v>
      </c>
      <c r="C15" s="32">
        <v>9586.0000000000073</v>
      </c>
      <c r="D15" s="33">
        <v>0.45879677396785118</v>
      </c>
    </row>
    <row r="16" spans="1:11" x14ac:dyDescent="0.25">
      <c r="B16" s="132" t="s">
        <v>76</v>
      </c>
      <c r="C16" s="32">
        <v>6137</v>
      </c>
      <c r="D16" s="33">
        <v>0.30148167734618597</v>
      </c>
    </row>
    <row r="17" spans="1:10" ht="15.75" thickBot="1" x14ac:dyDescent="0.3">
      <c r="B17" s="132" t="s">
        <v>77</v>
      </c>
      <c r="C17" s="32">
        <v>2551.9999999999995</v>
      </c>
      <c r="D17" s="33">
        <v>0.12965384622144632</v>
      </c>
    </row>
    <row r="18" spans="1:10" ht="15.75" thickTop="1" x14ac:dyDescent="0.25">
      <c r="B18" s="133" t="s">
        <v>5</v>
      </c>
      <c r="C18" s="34">
        <v>20584.000000000007</v>
      </c>
      <c r="D18" s="35">
        <v>0.99999999999999978</v>
      </c>
    </row>
    <row r="20" spans="1:10" x14ac:dyDescent="0.25">
      <c r="A20" s="57" t="s">
        <v>144</v>
      </c>
      <c r="B20" s="58" t="s">
        <v>60</v>
      </c>
      <c r="C20" s="31"/>
      <c r="D20" s="30"/>
      <c r="E20" s="57"/>
      <c r="F20" s="58"/>
      <c r="G20" s="31"/>
      <c r="H20" s="30"/>
      <c r="I20" s="57"/>
      <c r="J20" s="58"/>
    </row>
    <row r="22" spans="1:10" x14ac:dyDescent="0.25">
      <c r="B22" s="157" t="s">
        <v>68</v>
      </c>
      <c r="C22" s="161" t="s">
        <v>74</v>
      </c>
      <c r="D22" s="161"/>
      <c r="E22" s="161" t="s">
        <v>75</v>
      </c>
      <c r="F22" s="161"/>
      <c r="G22" s="161" t="s">
        <v>76</v>
      </c>
      <c r="H22" s="161"/>
      <c r="I22" s="161" t="s">
        <v>77</v>
      </c>
      <c r="J22" s="161"/>
    </row>
    <row r="23" spans="1:10" x14ac:dyDescent="0.25">
      <c r="B23" s="60" t="s">
        <v>71</v>
      </c>
      <c r="C23" s="32">
        <v>1156.9472222222223</v>
      </c>
      <c r="D23" s="33">
        <v>0.50105986237428424</v>
      </c>
      <c r="E23" s="32">
        <v>4713.4560853530029</v>
      </c>
      <c r="F23" s="33">
        <v>0.49170207441612807</v>
      </c>
      <c r="G23" s="32">
        <v>2865.3402597402592</v>
      </c>
      <c r="H23" s="33">
        <v>0.46689591978821249</v>
      </c>
      <c r="I23" s="32">
        <v>1223.1934027777777</v>
      </c>
      <c r="J23" s="33">
        <v>0.47930775970916056</v>
      </c>
    </row>
    <row r="24" spans="1:10" ht="15.75" thickBot="1" x14ac:dyDescent="0.3">
      <c r="B24" s="60" t="s">
        <v>72</v>
      </c>
      <c r="C24" s="32">
        <v>1152.0527777777779</v>
      </c>
      <c r="D24" s="33">
        <v>0.49894013762571587</v>
      </c>
      <c r="E24" s="32">
        <v>4872.5439146469953</v>
      </c>
      <c r="F24" s="33">
        <v>0.50829792558387188</v>
      </c>
      <c r="G24" s="32">
        <v>3271.6597402597395</v>
      </c>
      <c r="H24" s="33">
        <v>0.53310408021178757</v>
      </c>
      <c r="I24" s="32">
        <v>1328.8065972222223</v>
      </c>
      <c r="J24" s="33">
        <v>0.52069224029083949</v>
      </c>
    </row>
    <row r="25" spans="1:10" ht="15.75" thickTop="1" x14ac:dyDescent="0.25">
      <c r="B25" s="133" t="s">
        <v>5</v>
      </c>
      <c r="C25" s="34">
        <v>2309</v>
      </c>
      <c r="D25" s="35">
        <v>1</v>
      </c>
      <c r="E25" s="34">
        <v>9585.9999999999982</v>
      </c>
      <c r="F25" s="35">
        <v>1</v>
      </c>
      <c r="G25" s="34">
        <v>6136.9999999999982</v>
      </c>
      <c r="H25" s="35">
        <v>1</v>
      </c>
      <c r="I25" s="34">
        <v>2552</v>
      </c>
      <c r="J25" s="35">
        <v>1</v>
      </c>
    </row>
    <row r="27" spans="1:10" x14ac:dyDescent="0.25">
      <c r="A27" s="57" t="s">
        <v>145</v>
      </c>
      <c r="B27" s="58" t="s">
        <v>61</v>
      </c>
      <c r="C27" s="31"/>
      <c r="D27" s="30"/>
    </row>
    <row r="29" spans="1:10" x14ac:dyDescent="0.25">
      <c r="B29" s="129" t="s">
        <v>78</v>
      </c>
      <c r="C29" s="130" t="s">
        <v>4</v>
      </c>
      <c r="D29" s="131" t="s">
        <v>19</v>
      </c>
    </row>
    <row r="30" spans="1:10" x14ac:dyDescent="0.25">
      <c r="B30" s="132" t="s">
        <v>79</v>
      </c>
      <c r="C30" s="32">
        <v>3371.1051606451015</v>
      </c>
      <c r="D30" s="61">
        <v>0.16377308398003798</v>
      </c>
    </row>
    <row r="31" spans="1:10" x14ac:dyDescent="0.25">
      <c r="B31" s="132" t="s">
        <v>80</v>
      </c>
      <c r="C31" s="32">
        <v>4561.7650211993077</v>
      </c>
      <c r="D31" s="61">
        <v>0.22161703367660845</v>
      </c>
    </row>
    <row r="32" spans="1:10" x14ac:dyDescent="0.25">
      <c r="B32" s="132" t="s">
        <v>81</v>
      </c>
      <c r="C32" s="32">
        <v>7341.1504865330617</v>
      </c>
      <c r="D32" s="61">
        <v>0.35664353315842706</v>
      </c>
    </row>
    <row r="33" spans="1:4" x14ac:dyDescent="0.25">
      <c r="B33" s="132" t="s">
        <v>82</v>
      </c>
      <c r="C33" s="32">
        <v>2656.6754900588371</v>
      </c>
      <c r="D33" s="61">
        <v>0.12906507433243478</v>
      </c>
    </row>
    <row r="34" spans="1:4" x14ac:dyDescent="0.25">
      <c r="B34" s="132" t="s">
        <v>83</v>
      </c>
      <c r="C34" s="32">
        <v>947.08244906254333</v>
      </c>
      <c r="D34" s="61">
        <v>4.6010612566194299E-2</v>
      </c>
    </row>
    <row r="35" spans="1:4" ht="15.75" thickBot="1" x14ac:dyDescent="0.3">
      <c r="B35" s="132" t="s">
        <v>84</v>
      </c>
      <c r="C35" s="32">
        <v>1706.2213925011447</v>
      </c>
      <c r="D35" s="61">
        <v>8.2890662286297365E-2</v>
      </c>
    </row>
    <row r="36" spans="1:4" ht="15.75" thickTop="1" x14ac:dyDescent="0.25">
      <c r="B36" s="133" t="s">
        <v>5</v>
      </c>
      <c r="C36" s="34">
        <v>20583.999999999996</v>
      </c>
      <c r="D36" s="62">
        <v>1</v>
      </c>
    </row>
    <row r="38" spans="1:4" x14ac:dyDescent="0.25">
      <c r="A38" s="57" t="s">
        <v>146</v>
      </c>
      <c r="B38" s="58" t="s">
        <v>62</v>
      </c>
      <c r="C38" s="31"/>
      <c r="D38" s="30"/>
    </row>
    <row r="39" spans="1:4" x14ac:dyDescent="0.25">
      <c r="A39" s="156"/>
    </row>
    <row r="40" spans="1:4" x14ac:dyDescent="0.25">
      <c r="B40" s="129" t="s">
        <v>85</v>
      </c>
      <c r="C40" s="130" t="s">
        <v>4</v>
      </c>
      <c r="D40" s="131" t="s">
        <v>19</v>
      </c>
    </row>
    <row r="41" spans="1:4" x14ac:dyDescent="0.25">
      <c r="B41" s="132" t="s">
        <v>86</v>
      </c>
      <c r="C41" s="32">
        <v>1862.4185735307312</v>
      </c>
      <c r="D41" s="33">
        <v>9.0478943525589411E-2</v>
      </c>
    </row>
    <row r="42" spans="1:4" x14ac:dyDescent="0.25">
      <c r="B42" s="132" t="s">
        <v>87</v>
      </c>
      <c r="C42" s="32">
        <v>143.94451165273082</v>
      </c>
      <c r="D42" s="33">
        <v>6.9930291319826527E-3</v>
      </c>
    </row>
    <row r="43" spans="1:4" x14ac:dyDescent="0.25">
      <c r="B43" s="132" t="s">
        <v>88</v>
      </c>
      <c r="C43" s="32">
        <v>3994.8777631424896</v>
      </c>
      <c r="D43" s="33">
        <v>0.19407684430346347</v>
      </c>
    </row>
    <row r="44" spans="1:4" x14ac:dyDescent="0.25">
      <c r="B44" s="132" t="s">
        <v>89</v>
      </c>
      <c r="C44" s="32">
        <v>9579.8127374908072</v>
      </c>
      <c r="D44" s="33">
        <v>0.46540092972652614</v>
      </c>
    </row>
    <row r="45" spans="1:4" x14ac:dyDescent="0.25">
      <c r="B45" s="132" t="s">
        <v>260</v>
      </c>
      <c r="C45" s="32">
        <v>216.99712709284628</v>
      </c>
      <c r="D45" s="33">
        <v>1.0542029104782668E-2</v>
      </c>
    </row>
    <row r="46" spans="1:4" x14ac:dyDescent="0.25">
      <c r="B46" s="132" t="s">
        <v>90</v>
      </c>
      <c r="C46" s="32">
        <v>2605.8082431457428</v>
      </c>
      <c r="D46" s="33">
        <v>0.12659387112056669</v>
      </c>
    </row>
    <row r="47" spans="1:4" x14ac:dyDescent="0.25">
      <c r="B47" s="132" t="s">
        <v>91</v>
      </c>
      <c r="C47" s="32">
        <v>1017.656763636858</v>
      </c>
      <c r="D47" s="33">
        <v>4.9439213157639855E-2</v>
      </c>
    </row>
    <row r="48" spans="1:4" x14ac:dyDescent="0.25">
      <c r="B48" s="132" t="s">
        <v>92</v>
      </c>
      <c r="C48" s="32">
        <v>863.87128254165941</v>
      </c>
      <c r="D48" s="33">
        <v>4.1968095731716872E-2</v>
      </c>
    </row>
    <row r="49" spans="1:4" ht="15.75" thickBot="1" x14ac:dyDescent="0.3">
      <c r="B49" s="132" t="s">
        <v>84</v>
      </c>
      <c r="C49" s="32">
        <v>298.61299776612276</v>
      </c>
      <c r="D49" s="33">
        <v>1.4507044197732364E-2</v>
      </c>
    </row>
    <row r="50" spans="1:4" ht="15.75" thickTop="1" x14ac:dyDescent="0.25">
      <c r="B50" s="134" t="s">
        <v>5</v>
      </c>
      <c r="C50" s="63">
        <v>20583.999999999985</v>
      </c>
      <c r="D50" s="64">
        <v>1.0000000000000002</v>
      </c>
    </row>
    <row r="52" spans="1:4" x14ac:dyDescent="0.25">
      <c r="A52" s="57" t="s">
        <v>147</v>
      </c>
      <c r="B52" s="58" t="s">
        <v>63</v>
      </c>
      <c r="C52" s="31"/>
      <c r="D52" s="30"/>
    </row>
    <row r="54" spans="1:4" x14ac:dyDescent="0.25">
      <c r="B54" s="129" t="s">
        <v>93</v>
      </c>
      <c r="C54" s="130" t="s">
        <v>4</v>
      </c>
      <c r="D54" s="131" t="s">
        <v>19</v>
      </c>
    </row>
    <row r="55" spans="1:4" x14ac:dyDescent="0.25">
      <c r="B55" s="132" t="s">
        <v>94</v>
      </c>
      <c r="C55" s="32">
        <v>20015.166382575742</v>
      </c>
      <c r="D55" s="61">
        <v>0.97236525372015914</v>
      </c>
    </row>
    <row r="56" spans="1:4" x14ac:dyDescent="0.25">
      <c r="B56" s="132" t="s">
        <v>95</v>
      </c>
      <c r="C56" s="32">
        <v>495.82528409090912</v>
      </c>
      <c r="D56" s="61">
        <v>2.4087897594777957E-2</v>
      </c>
    </row>
    <row r="57" spans="1:4" ht="15.75" thickBot="1" x14ac:dyDescent="0.3">
      <c r="B57" s="132" t="s">
        <v>96</v>
      </c>
      <c r="C57" s="32">
        <v>73.008333333333326</v>
      </c>
      <c r="D57" s="61">
        <v>3.5468486850628342E-3</v>
      </c>
    </row>
    <row r="58" spans="1:4" ht="15.75" thickTop="1" x14ac:dyDescent="0.25">
      <c r="B58" s="133" t="s">
        <v>5</v>
      </c>
      <c r="C58" s="34">
        <v>20583.999999999985</v>
      </c>
      <c r="D58" s="62">
        <v>0.99999999999999989</v>
      </c>
    </row>
    <row r="60" spans="1:4" x14ac:dyDescent="0.25">
      <c r="A60" s="57" t="s">
        <v>148</v>
      </c>
      <c r="B60" s="58" t="s">
        <v>64</v>
      </c>
      <c r="C60" s="31"/>
      <c r="D60" s="30"/>
    </row>
    <row r="62" spans="1:4" x14ac:dyDescent="0.25">
      <c r="B62" s="129" t="s">
        <v>97</v>
      </c>
      <c r="C62" s="130" t="s">
        <v>4</v>
      </c>
      <c r="D62" s="131" t="s">
        <v>19</v>
      </c>
    </row>
    <row r="63" spans="1:4" x14ac:dyDescent="0.25">
      <c r="B63" s="132" t="s">
        <v>98</v>
      </c>
      <c r="C63" s="32">
        <v>11743.42658493047</v>
      </c>
      <c r="D63" s="61">
        <v>0.57051236809806061</v>
      </c>
    </row>
    <row r="64" spans="1:4" x14ac:dyDescent="0.25">
      <c r="B64" s="132" t="s">
        <v>99</v>
      </c>
      <c r="C64" s="32">
        <v>4040.9274762765745</v>
      </c>
      <c r="D64" s="61">
        <v>0.19631400487157877</v>
      </c>
    </row>
    <row r="65" spans="1:4" x14ac:dyDescent="0.25">
      <c r="B65" s="132" t="s">
        <v>261</v>
      </c>
      <c r="C65" s="32">
        <v>216.99712709284626</v>
      </c>
      <c r="D65" s="61">
        <v>1.0542029104782667E-2</v>
      </c>
    </row>
    <row r="66" spans="1:4" x14ac:dyDescent="0.25">
      <c r="B66" s="132" t="s">
        <v>100</v>
      </c>
      <c r="C66" s="32">
        <v>1650.3083333333338</v>
      </c>
      <c r="D66" s="61">
        <v>8.0174326337608584E-2</v>
      </c>
    </row>
    <row r="67" spans="1:4" ht="15.75" thickBot="1" x14ac:dyDescent="0.3">
      <c r="B67" s="132" t="s">
        <v>101</v>
      </c>
      <c r="C67" s="32">
        <v>2932.3404783667625</v>
      </c>
      <c r="D67" s="61">
        <v>0.1424572715879695</v>
      </c>
    </row>
    <row r="68" spans="1:4" ht="15.75" thickTop="1" x14ac:dyDescent="0.25">
      <c r="B68" s="133" t="s">
        <v>5</v>
      </c>
      <c r="C68" s="34">
        <v>20583.999999999985</v>
      </c>
      <c r="D68" s="62">
        <v>1</v>
      </c>
    </row>
    <row r="70" spans="1:4" x14ac:dyDescent="0.25">
      <c r="A70" s="57" t="s">
        <v>149</v>
      </c>
      <c r="B70" s="58" t="s">
        <v>65</v>
      </c>
      <c r="C70" s="31"/>
      <c r="D70" s="30"/>
    </row>
    <row r="71" spans="1:4" x14ac:dyDescent="0.25">
      <c r="A71" s="156"/>
    </row>
    <row r="72" spans="1:4" x14ac:dyDescent="0.25">
      <c r="B72" s="129" t="s">
        <v>102</v>
      </c>
      <c r="C72" s="130" t="s">
        <v>4</v>
      </c>
      <c r="D72" s="131" t="s">
        <v>19</v>
      </c>
    </row>
    <row r="73" spans="1:4" x14ac:dyDescent="0.25">
      <c r="B73" s="132" t="s">
        <v>94</v>
      </c>
      <c r="C73" s="32">
        <v>1970.9105302754704</v>
      </c>
      <c r="D73" s="61">
        <v>9.5749637110157021E-2</v>
      </c>
    </row>
    <row r="74" spans="1:4" x14ac:dyDescent="0.25">
      <c r="B74" s="132" t="s">
        <v>103</v>
      </c>
      <c r="C74" s="32">
        <v>35.145833333333329</v>
      </c>
      <c r="D74" s="61">
        <v>1.7074345770177496E-3</v>
      </c>
    </row>
    <row r="75" spans="1:4" x14ac:dyDescent="0.25">
      <c r="B75" s="132" t="s">
        <v>104</v>
      </c>
      <c r="C75" s="32">
        <v>4391.6222795516878</v>
      </c>
      <c r="D75" s="61">
        <v>0.21335125726543391</v>
      </c>
    </row>
    <row r="76" spans="1:4" x14ac:dyDescent="0.25">
      <c r="B76" s="132" t="s">
        <v>105</v>
      </c>
      <c r="C76" s="32">
        <v>1884.5518456429411</v>
      </c>
      <c r="D76" s="61">
        <v>9.1554209368584466E-2</v>
      </c>
    </row>
    <row r="77" spans="1:4" ht="15.75" thickBot="1" x14ac:dyDescent="0.3">
      <c r="B77" s="132" t="s">
        <v>106</v>
      </c>
      <c r="C77" s="32">
        <v>12301.76951119655</v>
      </c>
      <c r="D77" s="61">
        <v>0.59763746167880683</v>
      </c>
    </row>
    <row r="78" spans="1:4" ht="15.75" thickTop="1" x14ac:dyDescent="0.25">
      <c r="B78" s="133" t="s">
        <v>5</v>
      </c>
      <c r="C78" s="34">
        <v>20583.999999999982</v>
      </c>
      <c r="D78" s="62">
        <v>1</v>
      </c>
    </row>
    <row r="80" spans="1:4" x14ac:dyDescent="0.25">
      <c r="A80" s="57" t="s">
        <v>150</v>
      </c>
      <c r="B80" s="58" t="s">
        <v>66</v>
      </c>
      <c r="C80" s="31"/>
      <c r="D80" s="30"/>
    </row>
    <row r="82" spans="1:4" x14ac:dyDescent="0.25">
      <c r="B82" s="129" t="s">
        <v>107</v>
      </c>
      <c r="C82" s="130" t="s">
        <v>4</v>
      </c>
      <c r="D82" s="131" t="s">
        <v>19</v>
      </c>
    </row>
    <row r="83" spans="1:4" x14ac:dyDescent="0.25">
      <c r="B83" s="132" t="s">
        <v>108</v>
      </c>
      <c r="C83" s="32">
        <v>18726.515000966501</v>
      </c>
      <c r="D83" s="33">
        <v>0.90976073654131839</v>
      </c>
    </row>
    <row r="84" spans="1:4" ht="15.75" thickBot="1" x14ac:dyDescent="0.3">
      <c r="B84" s="132" t="s">
        <v>94</v>
      </c>
      <c r="C84" s="32">
        <v>1857.4849990335013</v>
      </c>
      <c r="D84" s="33">
        <v>9.0239263458681551E-2</v>
      </c>
    </row>
    <row r="85" spans="1:4" ht="15.75" thickTop="1" x14ac:dyDescent="0.25">
      <c r="B85" s="133" t="s">
        <v>5</v>
      </c>
      <c r="C85" s="34">
        <v>20584.000000000004</v>
      </c>
      <c r="D85" s="35">
        <v>1</v>
      </c>
    </row>
    <row r="87" spans="1:4" x14ac:dyDescent="0.25">
      <c r="A87" s="59" t="s">
        <v>151</v>
      </c>
      <c r="B87" s="58" t="s">
        <v>67</v>
      </c>
      <c r="C87" s="31"/>
      <c r="D87" s="30"/>
    </row>
    <row r="89" spans="1:4" x14ac:dyDescent="0.25">
      <c r="B89" s="129" t="s">
        <v>109</v>
      </c>
      <c r="C89" s="130" t="s">
        <v>4</v>
      </c>
      <c r="D89" s="131" t="s">
        <v>19</v>
      </c>
    </row>
    <row r="90" spans="1:4" x14ac:dyDescent="0.25">
      <c r="B90" s="132" t="s">
        <v>110</v>
      </c>
      <c r="C90" s="32">
        <v>108.13184931506848</v>
      </c>
      <c r="D90" s="33">
        <v>5.8214117137598616E-2</v>
      </c>
    </row>
    <row r="91" spans="1:4" x14ac:dyDescent="0.25">
      <c r="B91" s="132" t="s">
        <v>111</v>
      </c>
      <c r="C91" s="32">
        <v>0</v>
      </c>
      <c r="D91" s="33">
        <v>0</v>
      </c>
    </row>
    <row r="92" spans="1:4" x14ac:dyDescent="0.25">
      <c r="B92" s="132" t="s">
        <v>112</v>
      </c>
      <c r="C92" s="32">
        <v>65.0625</v>
      </c>
      <c r="D92" s="33">
        <v>3.5027200776239782E-2</v>
      </c>
    </row>
    <row r="93" spans="1:4" x14ac:dyDescent="0.25">
      <c r="B93" s="132" t="s">
        <v>113</v>
      </c>
      <c r="C93" s="32">
        <v>42.153571428571425</v>
      </c>
      <c r="D93" s="33">
        <v>2.269389602096655E-2</v>
      </c>
    </row>
    <row r="94" spans="1:4" x14ac:dyDescent="0.25">
      <c r="B94" s="132" t="s">
        <v>84</v>
      </c>
      <c r="C94" s="32">
        <v>1642.1370782898612</v>
      </c>
      <c r="D94" s="33">
        <v>0.88406478606519512</v>
      </c>
    </row>
    <row r="95" spans="1:4" ht="15.75" thickBot="1" x14ac:dyDescent="0.3">
      <c r="B95" s="132" t="s">
        <v>114</v>
      </c>
      <c r="C95" s="32">
        <v>0</v>
      </c>
      <c r="D95" s="33">
        <v>0</v>
      </c>
    </row>
    <row r="96" spans="1:4" ht="15.75" thickTop="1" x14ac:dyDescent="0.25">
      <c r="B96" s="133" t="s">
        <v>5</v>
      </c>
      <c r="C96" s="34">
        <v>1857.484999033501</v>
      </c>
      <c r="D96" s="35">
        <v>1</v>
      </c>
    </row>
  </sheetData>
  <mergeCells count="4">
    <mergeCell ref="C22:D22"/>
    <mergeCell ref="E22:F22"/>
    <mergeCell ref="G22:H22"/>
    <mergeCell ref="I22:J22"/>
  </mergeCells>
  <hyperlinks>
    <hyperlink ref="A1" location="RESUMEN!A40" display="VOLVER"/>
    <hyperlink ref="A39" location="RESUMEN!A40" display="VOLVER"/>
    <hyperlink ref="A71" location="RESUMEN!A40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56"/>
    </row>
    <row r="2" spans="1:6" ht="15.75" x14ac:dyDescent="0.25">
      <c r="A2" s="55">
        <v>4.4000000000000004</v>
      </c>
      <c r="B2" s="56" t="s">
        <v>115</v>
      </c>
      <c r="C2" s="18"/>
      <c r="D2" s="21"/>
      <c r="E2" s="55"/>
      <c r="F2" s="25" t="s">
        <v>283</v>
      </c>
    </row>
    <row r="3" spans="1:6" ht="15.75" thickBot="1" x14ac:dyDescent="0.3"/>
    <row r="4" spans="1:6" ht="15.75" thickBot="1" x14ac:dyDescent="0.3">
      <c r="A4" s="57" t="s">
        <v>155</v>
      </c>
      <c r="B4" s="58" t="s">
        <v>116</v>
      </c>
      <c r="C4" s="28">
        <v>2.4073833888467786</v>
      </c>
      <c r="D4" s="30"/>
      <c r="E4" s="57"/>
    </row>
    <row r="5" spans="1:6" ht="15.75" thickBot="1" x14ac:dyDescent="0.3"/>
    <row r="6" spans="1:6" ht="15.75" thickBot="1" x14ac:dyDescent="0.3">
      <c r="A6" s="57" t="s">
        <v>156</v>
      </c>
      <c r="B6" s="58" t="s">
        <v>117</v>
      </c>
      <c r="C6" s="28">
        <v>2.6461720012220398</v>
      </c>
      <c r="D6" s="30"/>
      <c r="E6" s="57"/>
    </row>
    <row r="8" spans="1:6" x14ac:dyDescent="0.25">
      <c r="A8" s="57" t="s">
        <v>157</v>
      </c>
      <c r="B8" s="58" t="s">
        <v>118</v>
      </c>
      <c r="C8" s="31"/>
      <c r="D8" s="30"/>
      <c r="E8" s="30"/>
    </row>
    <row r="10" spans="1:6" x14ac:dyDescent="0.25">
      <c r="B10" s="129" t="s">
        <v>73</v>
      </c>
      <c r="C10" s="130" t="s">
        <v>4</v>
      </c>
      <c r="D10" s="130" t="s">
        <v>166</v>
      </c>
      <c r="E10" s="131" t="s">
        <v>167</v>
      </c>
    </row>
    <row r="11" spans="1:6" x14ac:dyDescent="0.25">
      <c r="B11" s="60" t="s">
        <v>74</v>
      </c>
      <c r="C11" s="32">
        <v>2309.0000000000009</v>
      </c>
      <c r="D11" s="32">
        <v>4647.0277777777783</v>
      </c>
      <c r="E11" s="67">
        <v>2.0125715798084785</v>
      </c>
    </row>
    <row r="12" spans="1:6" x14ac:dyDescent="0.25">
      <c r="B12" s="132" t="s">
        <v>75</v>
      </c>
      <c r="C12" s="32">
        <v>9586.0000000000073</v>
      </c>
      <c r="D12" s="32">
        <v>26151.893285329526</v>
      </c>
      <c r="E12" s="67">
        <v>2.7281340794209794</v>
      </c>
    </row>
    <row r="13" spans="1:6" x14ac:dyDescent="0.25">
      <c r="B13" s="132" t="s">
        <v>76</v>
      </c>
      <c r="C13" s="32">
        <v>6137</v>
      </c>
      <c r="D13" s="32">
        <v>14416.52597402591</v>
      </c>
      <c r="E13" s="67">
        <v>2.3491161763118642</v>
      </c>
    </row>
    <row r="14" spans="1:6" ht="15.75" thickBot="1" x14ac:dyDescent="0.3">
      <c r="B14" s="132" t="s">
        <v>77</v>
      </c>
      <c r="C14" s="32">
        <v>2551.9999999999995</v>
      </c>
      <c r="D14" s="32">
        <v>4338.1326388888847</v>
      </c>
      <c r="E14" s="67">
        <v>1.6998952346743281</v>
      </c>
    </row>
    <row r="15" spans="1:6" ht="15.75" thickTop="1" x14ac:dyDescent="0.25">
      <c r="B15" s="133" t="s">
        <v>5</v>
      </c>
      <c r="C15" s="34">
        <v>20584.000000000007</v>
      </c>
      <c r="D15" s="34">
        <v>49553.579676022098</v>
      </c>
      <c r="E15" s="68">
        <v>2.4073833888467782</v>
      </c>
    </row>
    <row r="18" spans="1:5" x14ac:dyDescent="0.25">
      <c r="A18" s="57" t="s">
        <v>158</v>
      </c>
      <c r="B18" s="58" t="s">
        <v>119</v>
      </c>
      <c r="C18" s="31"/>
      <c r="D18" s="30"/>
      <c r="E18" s="30"/>
    </row>
    <row r="20" spans="1:5" x14ac:dyDescent="0.25">
      <c r="B20" s="46" t="s">
        <v>85</v>
      </c>
      <c r="C20" s="47" t="s">
        <v>4</v>
      </c>
      <c r="D20" s="47" t="s">
        <v>166</v>
      </c>
      <c r="E20" s="48" t="s">
        <v>168</v>
      </c>
    </row>
    <row r="21" spans="1:5" x14ac:dyDescent="0.25">
      <c r="B21" s="132" t="s">
        <v>86</v>
      </c>
      <c r="C21" s="32">
        <v>1862.4185735307312</v>
      </c>
      <c r="D21" s="32">
        <v>4938.2005951620667</v>
      </c>
      <c r="E21" s="69">
        <v>2.6514987905217984</v>
      </c>
    </row>
    <row r="22" spans="1:5" x14ac:dyDescent="0.25">
      <c r="B22" s="132" t="s">
        <v>87</v>
      </c>
      <c r="C22" s="32">
        <v>143.94451165273082</v>
      </c>
      <c r="D22" s="32">
        <v>325.34356876000709</v>
      </c>
      <c r="E22" s="69">
        <v>2.2602012749531246</v>
      </c>
    </row>
    <row r="23" spans="1:5" x14ac:dyDescent="0.25">
      <c r="B23" s="132" t="s">
        <v>88</v>
      </c>
      <c r="C23" s="32">
        <v>3994.8777631424896</v>
      </c>
      <c r="D23" s="32">
        <v>8278.0341221753861</v>
      </c>
      <c r="E23" s="69">
        <v>2.0721620567593133</v>
      </c>
    </row>
    <row r="24" spans="1:5" x14ac:dyDescent="0.25">
      <c r="B24" s="132" t="s">
        <v>89</v>
      </c>
      <c r="C24" s="32">
        <v>9579.8127374908072</v>
      </c>
      <c r="D24" s="32">
        <v>25257.211604947559</v>
      </c>
      <c r="E24" s="69">
        <v>2.6365036871861709</v>
      </c>
    </row>
    <row r="25" spans="1:5" x14ac:dyDescent="0.25">
      <c r="B25" s="132" t="s">
        <v>260</v>
      </c>
      <c r="C25" s="32">
        <v>216.99712709284628</v>
      </c>
      <c r="D25" s="32">
        <v>655.03860350076104</v>
      </c>
      <c r="E25" s="69">
        <v>3.0186510405757145</v>
      </c>
    </row>
    <row r="26" spans="1:5" x14ac:dyDescent="0.25">
      <c r="B26" s="132" t="s">
        <v>84</v>
      </c>
      <c r="C26" s="32">
        <v>298.61299776612276</v>
      </c>
      <c r="D26" s="32">
        <v>699.5791375291376</v>
      </c>
      <c r="E26" s="69">
        <v>2.3427618448044121</v>
      </c>
    </row>
    <row r="27" spans="1:5" x14ac:dyDescent="0.25">
      <c r="B27" s="132" t="s">
        <v>90</v>
      </c>
      <c r="C27" s="32">
        <v>2605.8082431457428</v>
      </c>
      <c r="D27" s="32">
        <v>4976.763573232317</v>
      </c>
      <c r="E27" s="69">
        <v>1.9098732941393826</v>
      </c>
    </row>
    <row r="28" spans="1:5" x14ac:dyDescent="0.25">
      <c r="B28" s="132" t="s">
        <v>91</v>
      </c>
      <c r="C28" s="32">
        <v>1017.656763636858</v>
      </c>
      <c r="D28" s="32">
        <v>2131.7668551957936</v>
      </c>
      <c r="E28" s="69">
        <v>2.0947798229899997</v>
      </c>
    </row>
    <row r="29" spans="1:5" ht="15.75" thickBot="1" x14ac:dyDescent="0.3">
      <c r="B29" s="132" t="s">
        <v>92</v>
      </c>
      <c r="C29" s="32">
        <v>863.87128254165941</v>
      </c>
      <c r="D29" s="32">
        <v>2291.6416155191832</v>
      </c>
      <c r="E29" s="69">
        <v>2.6527581849656761</v>
      </c>
    </row>
    <row r="30" spans="1:5" ht="15.75" thickTop="1" x14ac:dyDescent="0.25">
      <c r="B30" s="134" t="s">
        <v>5</v>
      </c>
      <c r="C30" s="63">
        <v>20583.999999999985</v>
      </c>
      <c r="D30" s="63">
        <v>49553.579676022207</v>
      </c>
      <c r="E30" s="70">
        <v>2.4073833888467862</v>
      </c>
    </row>
    <row r="31" spans="1:5" x14ac:dyDescent="0.25">
      <c r="B31" s="135"/>
      <c r="C31" s="65"/>
      <c r="D31" s="65"/>
      <c r="E31" s="66"/>
    </row>
    <row r="32" spans="1:5" x14ac:dyDescent="0.25">
      <c r="B32" s="135"/>
      <c r="C32" s="65"/>
      <c r="D32" s="65"/>
      <c r="E32" s="66"/>
    </row>
    <row r="33" spans="1:6" x14ac:dyDescent="0.25">
      <c r="A33" s="57" t="s">
        <v>159</v>
      </c>
      <c r="B33" s="58" t="s">
        <v>120</v>
      </c>
      <c r="C33" s="31"/>
      <c r="D33" s="30"/>
      <c r="E33" s="30"/>
    </row>
    <row r="34" spans="1:6" x14ac:dyDescent="0.25">
      <c r="A34" s="156"/>
    </row>
    <row r="35" spans="1:6" x14ac:dyDescent="0.25">
      <c r="B35" s="129" t="s">
        <v>78</v>
      </c>
      <c r="C35" s="130" t="s">
        <v>4</v>
      </c>
      <c r="D35" s="130" t="s">
        <v>166</v>
      </c>
      <c r="E35" s="131" t="s">
        <v>167</v>
      </c>
    </row>
    <row r="36" spans="1:6" x14ac:dyDescent="0.25">
      <c r="B36" s="132" t="s">
        <v>79</v>
      </c>
      <c r="C36" s="32">
        <v>3371.1051606451015</v>
      </c>
      <c r="D36" s="32">
        <v>6809.5536276413814</v>
      </c>
      <c r="E36" s="67">
        <v>2.0199766258072742</v>
      </c>
    </row>
    <row r="37" spans="1:6" x14ac:dyDescent="0.25">
      <c r="B37" s="132" t="s">
        <v>80</v>
      </c>
      <c r="C37" s="32">
        <v>4561.7650211993077</v>
      </c>
      <c r="D37" s="32">
        <v>11135.75849200266</v>
      </c>
      <c r="E37" s="67">
        <v>2.4411074310607566</v>
      </c>
    </row>
    <row r="38" spans="1:6" x14ac:dyDescent="0.25">
      <c r="B38" s="132" t="s">
        <v>81</v>
      </c>
      <c r="C38" s="32">
        <v>7341.1504865330617</v>
      </c>
      <c r="D38" s="32">
        <v>19764.522438349282</v>
      </c>
      <c r="E38" s="67">
        <v>2.6922922332958867</v>
      </c>
    </row>
    <row r="39" spans="1:6" x14ac:dyDescent="0.25">
      <c r="B39" s="132" t="s">
        <v>82</v>
      </c>
      <c r="C39" s="32">
        <v>2656.6754900588371</v>
      </c>
      <c r="D39" s="32">
        <v>6952.586173140031</v>
      </c>
      <c r="E39" s="67">
        <v>2.6170249995365649</v>
      </c>
    </row>
    <row r="40" spans="1:6" x14ac:dyDescent="0.25">
      <c r="B40" s="132" t="s">
        <v>83</v>
      </c>
      <c r="C40" s="32">
        <v>947.08244906254333</v>
      </c>
      <c r="D40" s="32">
        <v>1592.6646140341777</v>
      </c>
      <c r="E40" s="67">
        <v>1.6816536042988179</v>
      </c>
    </row>
    <row r="41" spans="1:6" ht="15.75" thickBot="1" x14ac:dyDescent="0.3">
      <c r="B41" s="132" t="s">
        <v>84</v>
      </c>
      <c r="C41" s="32">
        <v>1706.2213925011447</v>
      </c>
      <c r="D41" s="32">
        <v>3298.4943308546481</v>
      </c>
      <c r="E41" s="67">
        <v>1.9332159034879965</v>
      </c>
    </row>
    <row r="42" spans="1:6" ht="15.75" thickTop="1" x14ac:dyDescent="0.25">
      <c r="B42" s="133" t="s">
        <v>5</v>
      </c>
      <c r="C42" s="34">
        <v>20583.999999999996</v>
      </c>
      <c r="D42" s="34">
        <v>49553.579676022178</v>
      </c>
      <c r="E42" s="68">
        <v>2.4073833888467835</v>
      </c>
    </row>
    <row r="45" spans="1:6" ht="15.75" x14ac:dyDescent="0.25">
      <c r="A45" s="55">
        <v>4.5</v>
      </c>
      <c r="B45" s="56" t="s">
        <v>121</v>
      </c>
      <c r="C45" s="18"/>
      <c r="D45" s="55"/>
      <c r="E45" s="9"/>
      <c r="F45" s="9"/>
    </row>
    <row r="46" spans="1:6" x14ac:dyDescent="0.25">
      <c r="E46" s="9"/>
      <c r="F46" s="9"/>
    </row>
    <row r="47" spans="1:6" x14ac:dyDescent="0.25">
      <c r="A47" s="57" t="s">
        <v>161</v>
      </c>
      <c r="B47" s="58" t="s">
        <v>122</v>
      </c>
      <c r="C47" s="31"/>
      <c r="D47" s="30"/>
      <c r="E47" s="9"/>
      <c r="F47" s="9"/>
    </row>
    <row r="48" spans="1:6" x14ac:dyDescent="0.25">
      <c r="E48" s="9"/>
      <c r="F48" s="9"/>
    </row>
    <row r="49" spans="1:6" x14ac:dyDescent="0.25">
      <c r="B49" s="129" t="s">
        <v>169</v>
      </c>
      <c r="C49" s="130" t="s">
        <v>166</v>
      </c>
      <c r="D49" s="131" t="s">
        <v>70</v>
      </c>
      <c r="E49" s="9"/>
      <c r="F49" s="9"/>
    </row>
    <row r="50" spans="1:6" x14ac:dyDescent="0.25">
      <c r="B50" s="132" t="s">
        <v>170</v>
      </c>
      <c r="C50" s="32">
        <v>37857.463353241961</v>
      </c>
      <c r="D50" s="33">
        <v>0.76397030448156211</v>
      </c>
      <c r="E50" s="9"/>
      <c r="F50" s="9"/>
    </row>
    <row r="51" spans="1:6" ht="15.75" thickBot="1" x14ac:dyDescent="0.3">
      <c r="B51" s="132" t="s">
        <v>171</v>
      </c>
      <c r="C51" s="32">
        <v>11696.11632278015</v>
      </c>
      <c r="D51" s="33">
        <v>0.23602969551843786</v>
      </c>
      <c r="E51" s="9"/>
      <c r="F51" s="9"/>
    </row>
    <row r="52" spans="1:6" ht="15.75" thickTop="1" x14ac:dyDescent="0.25">
      <c r="B52" s="133" t="s">
        <v>5</v>
      </c>
      <c r="C52" s="34">
        <v>49553.579676022113</v>
      </c>
      <c r="D52" s="35">
        <v>1</v>
      </c>
      <c r="E52" s="9"/>
      <c r="F52" s="9"/>
    </row>
    <row r="53" spans="1:6" x14ac:dyDescent="0.25">
      <c r="E53" s="9"/>
      <c r="F53" s="9"/>
    </row>
    <row r="54" spans="1:6" x14ac:dyDescent="0.25">
      <c r="E54" s="9"/>
      <c r="F54" s="9"/>
    </row>
    <row r="55" spans="1:6" x14ac:dyDescent="0.25">
      <c r="A55" s="57" t="s">
        <v>162</v>
      </c>
      <c r="B55" s="58" t="s">
        <v>123</v>
      </c>
      <c r="C55" s="31"/>
      <c r="D55" s="30"/>
      <c r="E55" s="9"/>
      <c r="F55" s="9"/>
    </row>
    <row r="56" spans="1:6" x14ac:dyDescent="0.25">
      <c r="E56" s="9"/>
      <c r="F56" s="9"/>
    </row>
    <row r="57" spans="1:6" x14ac:dyDescent="0.25">
      <c r="B57" s="129" t="s">
        <v>172</v>
      </c>
      <c r="C57" s="130" t="s">
        <v>166</v>
      </c>
      <c r="D57" s="131" t="s">
        <v>70</v>
      </c>
      <c r="E57" s="9"/>
      <c r="F57" s="9"/>
    </row>
    <row r="58" spans="1:6" x14ac:dyDescent="0.25">
      <c r="B58" s="132" t="s">
        <v>173</v>
      </c>
      <c r="C58" s="32">
        <v>33607.225935693808</v>
      </c>
      <c r="D58" s="33">
        <v>0.67819976186211961</v>
      </c>
      <c r="E58" s="9"/>
      <c r="F58" s="9"/>
    </row>
    <row r="59" spans="1:6" ht="15.75" thickBot="1" x14ac:dyDescent="0.3">
      <c r="B59" s="132" t="s">
        <v>174</v>
      </c>
      <c r="C59" s="32">
        <v>15946.353740328359</v>
      </c>
      <c r="D59" s="33">
        <v>0.32180023813788028</v>
      </c>
      <c r="E59" s="9"/>
      <c r="F59" s="9"/>
    </row>
    <row r="60" spans="1:6" ht="15.75" thickTop="1" x14ac:dyDescent="0.25">
      <c r="B60" s="133" t="s">
        <v>5</v>
      </c>
      <c r="C60" s="34">
        <v>49553.579676022171</v>
      </c>
      <c r="D60" s="35">
        <v>0.99999999999999989</v>
      </c>
      <c r="E60" s="9"/>
      <c r="F60" s="9"/>
    </row>
    <row r="61" spans="1:6" x14ac:dyDescent="0.25">
      <c r="E61" s="9"/>
      <c r="F61" s="9"/>
    </row>
    <row r="62" spans="1:6" x14ac:dyDescent="0.25">
      <c r="E62" s="9"/>
      <c r="F62" s="9"/>
    </row>
    <row r="63" spans="1:6" ht="15.75" x14ac:dyDescent="0.25">
      <c r="A63" s="55">
        <v>4.5999999999999996</v>
      </c>
      <c r="B63" s="56" t="s">
        <v>124</v>
      </c>
      <c r="C63" s="18"/>
      <c r="D63" s="55"/>
      <c r="E63" s="9"/>
      <c r="F63" s="9"/>
    </row>
    <row r="65" spans="1:8" x14ac:dyDescent="0.25">
      <c r="A65" s="57" t="s">
        <v>163</v>
      </c>
      <c r="B65" s="58" t="s">
        <v>125</v>
      </c>
      <c r="C65" s="31"/>
      <c r="D65" s="30"/>
      <c r="E65" s="9"/>
    </row>
    <row r="66" spans="1:8" x14ac:dyDescent="0.25">
      <c r="A66" s="156"/>
    </row>
    <row r="67" spans="1:8" x14ac:dyDescent="0.25">
      <c r="B67" s="129" t="s">
        <v>169</v>
      </c>
      <c r="C67" s="130" t="s">
        <v>166</v>
      </c>
      <c r="D67" s="131" t="s">
        <v>70</v>
      </c>
    </row>
    <row r="68" spans="1:8" x14ac:dyDescent="0.25">
      <c r="B68" s="132" t="s">
        <v>175</v>
      </c>
      <c r="C68" s="32">
        <v>23201.93675692648</v>
      </c>
      <c r="D68" s="33">
        <v>0.46821918635584181</v>
      </c>
    </row>
    <row r="69" spans="1:8" ht="15.75" thickBot="1" x14ac:dyDescent="0.3">
      <c r="B69" s="132" t="s">
        <v>176</v>
      </c>
      <c r="C69" s="32">
        <v>26351.642919095688</v>
      </c>
      <c r="D69" s="33">
        <v>0.53178081364415808</v>
      </c>
    </row>
    <row r="70" spans="1:8" ht="15.75" thickTop="1" x14ac:dyDescent="0.25">
      <c r="B70" s="133" t="s">
        <v>5</v>
      </c>
      <c r="C70" s="34">
        <v>49553.579676022171</v>
      </c>
      <c r="D70" s="35">
        <v>0.99999999999999989</v>
      </c>
    </row>
    <row r="73" spans="1:8" ht="15.75" x14ac:dyDescent="0.25">
      <c r="A73" s="55">
        <v>4.7</v>
      </c>
      <c r="B73" s="56" t="s">
        <v>126</v>
      </c>
      <c r="C73" s="18"/>
      <c r="D73" s="55"/>
      <c r="E73" s="56"/>
      <c r="F73" s="18"/>
      <c r="G73" s="55"/>
      <c r="H73" s="56"/>
    </row>
    <row r="75" spans="1:8" x14ac:dyDescent="0.25">
      <c r="A75" s="57" t="s">
        <v>164</v>
      </c>
      <c r="B75" s="58" t="s">
        <v>127</v>
      </c>
      <c r="C75" s="31"/>
      <c r="D75" s="30"/>
      <c r="E75" s="30"/>
      <c r="F75" s="57"/>
      <c r="G75" s="58"/>
      <c r="H75" s="31"/>
    </row>
    <row r="77" spans="1:8" x14ac:dyDescent="0.25">
      <c r="A77" s="169" t="s">
        <v>199</v>
      </c>
      <c r="B77" s="172" t="s">
        <v>181</v>
      </c>
      <c r="C77" s="162" t="s">
        <v>177</v>
      </c>
      <c r="D77" s="162"/>
      <c r="E77" s="162"/>
      <c r="F77" s="162"/>
      <c r="G77" s="162" t="s">
        <v>180</v>
      </c>
      <c r="H77" s="163"/>
    </row>
    <row r="78" spans="1:8" x14ac:dyDescent="0.25">
      <c r="A78" s="170"/>
      <c r="B78" s="173"/>
      <c r="C78" s="168" t="s">
        <v>178</v>
      </c>
      <c r="D78" s="168"/>
      <c r="E78" s="168" t="s">
        <v>179</v>
      </c>
      <c r="F78" s="168"/>
      <c r="G78" s="164"/>
      <c r="H78" s="165"/>
    </row>
    <row r="79" spans="1:8" x14ac:dyDescent="0.25">
      <c r="A79" s="171"/>
      <c r="B79" s="174"/>
      <c r="C79" s="141" t="s">
        <v>182</v>
      </c>
      <c r="D79" s="141" t="s">
        <v>19</v>
      </c>
      <c r="E79" s="141" t="s">
        <v>182</v>
      </c>
      <c r="F79" s="141" t="s">
        <v>19</v>
      </c>
      <c r="G79" s="166"/>
      <c r="H79" s="167"/>
    </row>
    <row r="80" spans="1:8" x14ac:dyDescent="0.25">
      <c r="A80" s="77" t="s">
        <v>183</v>
      </c>
      <c r="B80" s="78" t="s">
        <v>184</v>
      </c>
      <c r="C80" s="79">
        <v>6691.3461392156187</v>
      </c>
      <c r="D80" s="80">
        <f>+C80/$C$95</f>
        <v>0.25392519774798283</v>
      </c>
      <c r="E80" s="81">
        <v>4002.4754243283351</v>
      </c>
      <c r="F80" s="82">
        <f>+E80/$E$95</f>
        <v>0.17250609146382906</v>
      </c>
      <c r="G80" s="81">
        <v>10693.821563543954</v>
      </c>
      <c r="H80" s="83">
        <f>+G80/$G$95</f>
        <v>0.21580321004979661</v>
      </c>
    </row>
    <row r="81" spans="1:8" x14ac:dyDescent="0.25">
      <c r="A81" s="91"/>
      <c r="B81" s="128" t="s">
        <v>185</v>
      </c>
      <c r="C81" s="93">
        <v>191.35353535353534</v>
      </c>
      <c r="D81" s="94">
        <f t="shared" ref="D81:D95" si="0">+C81/$C$95</f>
        <v>7.2615409954144006E-3</v>
      </c>
      <c r="E81" s="95">
        <v>810.94122388266237</v>
      </c>
      <c r="F81" s="96">
        <f t="shared" ref="F81:F95" si="1">+E81/$E$95</f>
        <v>3.4951445320208982E-2</v>
      </c>
      <c r="G81" s="95">
        <v>1002.2947592361977</v>
      </c>
      <c r="H81" s="97">
        <f t="shared" ref="H81:H95" si="2">+G81/$G$95</f>
        <v>2.0226485468640806E-2</v>
      </c>
    </row>
    <row r="82" spans="1:8" x14ac:dyDescent="0.25">
      <c r="A82" s="77" t="s">
        <v>186</v>
      </c>
      <c r="B82" s="90" t="s">
        <v>262</v>
      </c>
      <c r="C82" s="79"/>
      <c r="D82" s="80">
        <f t="shared" si="0"/>
        <v>0</v>
      </c>
      <c r="E82" s="81">
        <v>125.74999999999999</v>
      </c>
      <c r="F82" s="82">
        <f t="shared" si="1"/>
        <v>5.4198061703818702E-3</v>
      </c>
      <c r="G82" s="79">
        <v>125.74999999999999</v>
      </c>
      <c r="H82" s="83">
        <f t="shared" si="2"/>
        <v>2.5376572353025665E-3</v>
      </c>
    </row>
    <row r="83" spans="1:8" x14ac:dyDescent="0.25">
      <c r="A83" s="91"/>
      <c r="B83" s="92" t="s">
        <v>187</v>
      </c>
      <c r="C83" s="93">
        <v>1789.5518456429404</v>
      </c>
      <c r="D83" s="94">
        <f t="shared" si="0"/>
        <v>6.7910446841480995E-2</v>
      </c>
      <c r="E83" s="95">
        <v>1277.8773021308978</v>
      </c>
      <c r="F83" s="96">
        <f t="shared" si="1"/>
        <v>5.5076320374393459E-2</v>
      </c>
      <c r="G83" s="93">
        <v>3067.4291477738379</v>
      </c>
      <c r="H83" s="97">
        <f t="shared" si="2"/>
        <v>6.1901262589473288E-2</v>
      </c>
    </row>
    <row r="84" spans="1:8" x14ac:dyDescent="0.25">
      <c r="A84" s="91"/>
      <c r="B84" s="92" t="s">
        <v>263</v>
      </c>
      <c r="C84" s="93">
        <v>58.809375000000003</v>
      </c>
      <c r="D84" s="94">
        <f t="shared" si="0"/>
        <v>2.2317156915246349E-3</v>
      </c>
      <c r="E84" s="95"/>
      <c r="F84" s="96">
        <f t="shared" si="1"/>
        <v>0</v>
      </c>
      <c r="G84" s="93">
        <v>58.809375000000003</v>
      </c>
      <c r="H84" s="97">
        <f t="shared" si="2"/>
        <v>1.1867835862614067E-3</v>
      </c>
    </row>
    <row r="85" spans="1:8" x14ac:dyDescent="0.25">
      <c r="A85" s="91"/>
      <c r="B85" s="92" t="s">
        <v>188</v>
      </c>
      <c r="C85" s="93">
        <v>155.37499999999997</v>
      </c>
      <c r="D85" s="94">
        <f t="shared" si="0"/>
        <v>5.8962168118712379E-3</v>
      </c>
      <c r="E85" s="95">
        <v>95.013698630136986</v>
      </c>
      <c r="F85" s="96">
        <f t="shared" si="1"/>
        <v>4.0950761837488664E-3</v>
      </c>
      <c r="G85" s="93">
        <v>250.38869863013696</v>
      </c>
      <c r="H85" s="97">
        <f t="shared" si="2"/>
        <v>5.0528882124593315E-3</v>
      </c>
    </row>
    <row r="86" spans="1:8" x14ac:dyDescent="0.25">
      <c r="B86" s="92" t="s">
        <v>189</v>
      </c>
      <c r="C86" s="93">
        <v>29.111111111111111</v>
      </c>
      <c r="D86" s="94">
        <f t="shared" si="0"/>
        <v>1.1047171214518742E-3</v>
      </c>
      <c r="E86" s="95">
        <v>29.111111111111111</v>
      </c>
      <c r="F86" s="96">
        <f t="shared" si="1"/>
        <v>1.2546845298343715E-3</v>
      </c>
      <c r="G86" s="93">
        <v>58.222222222222221</v>
      </c>
      <c r="H86" s="97">
        <f t="shared" si="2"/>
        <v>1.1749347393846211E-3</v>
      </c>
    </row>
    <row r="87" spans="1:8" x14ac:dyDescent="0.25">
      <c r="B87" s="92" t="s">
        <v>190</v>
      </c>
      <c r="C87" s="93">
        <v>176.42812500000002</v>
      </c>
      <c r="D87" s="94">
        <f t="shared" si="0"/>
        <v>6.6951470745739055E-3</v>
      </c>
      <c r="E87" s="95"/>
      <c r="F87" s="96">
        <f t="shared" si="1"/>
        <v>0</v>
      </c>
      <c r="G87" s="93">
        <v>176.42812500000002</v>
      </c>
      <c r="H87" s="97">
        <f t="shared" si="2"/>
        <v>3.5603507587842207E-3</v>
      </c>
    </row>
    <row r="88" spans="1:8" x14ac:dyDescent="0.25">
      <c r="B88" s="92" t="s">
        <v>191</v>
      </c>
      <c r="C88" s="93">
        <v>123.87660256410255</v>
      </c>
      <c r="D88" s="94">
        <f t="shared" si="0"/>
        <v>4.7009062373995388E-3</v>
      </c>
      <c r="E88" s="95">
        <v>37.133333333333333</v>
      </c>
      <c r="F88" s="96">
        <f t="shared" si="1"/>
        <v>1.6004411063765152E-3</v>
      </c>
      <c r="G88" s="93">
        <v>161.00993589743589</v>
      </c>
      <c r="H88" s="97">
        <f t="shared" si="2"/>
        <v>3.2492089764272819E-3</v>
      </c>
    </row>
    <row r="89" spans="1:8" x14ac:dyDescent="0.25">
      <c r="B89" s="92" t="s">
        <v>192</v>
      </c>
      <c r="C89" s="93">
        <v>239.53165905631658</v>
      </c>
      <c r="D89" s="94">
        <f t="shared" si="0"/>
        <v>9.0898187939067645E-3</v>
      </c>
      <c r="E89" s="95">
        <v>112.66825396825396</v>
      </c>
      <c r="F89" s="96">
        <f t="shared" si="1"/>
        <v>4.8559848752548268E-3</v>
      </c>
      <c r="G89" s="93">
        <v>352.19991302457055</v>
      </c>
      <c r="H89" s="97">
        <f t="shared" si="2"/>
        <v>7.1074565213497913E-3</v>
      </c>
    </row>
    <row r="90" spans="1:8" x14ac:dyDescent="0.25">
      <c r="A90" s="77" t="s">
        <v>193</v>
      </c>
      <c r="B90" s="90" t="s">
        <v>194</v>
      </c>
      <c r="C90" s="79">
        <v>1619.5285656219735</v>
      </c>
      <c r="D90" s="80">
        <f t="shared" si="0"/>
        <v>6.1458352733232455E-2</v>
      </c>
      <c r="E90" s="81">
        <v>2614.5570629902832</v>
      </c>
      <c r="F90" s="82">
        <f t="shared" si="1"/>
        <v>0.11268701791499194</v>
      </c>
      <c r="G90" s="81">
        <v>4234.0856286122562</v>
      </c>
      <c r="H90" s="83">
        <f t="shared" si="2"/>
        <v>8.5444596662731687E-2</v>
      </c>
    </row>
    <row r="91" spans="1:8" x14ac:dyDescent="0.25">
      <c r="A91" s="91"/>
      <c r="B91" s="92" t="s">
        <v>195</v>
      </c>
      <c r="C91" s="93">
        <v>14979.995039677784</v>
      </c>
      <c r="D91" s="94">
        <f t="shared" si="0"/>
        <v>0.56846531678002199</v>
      </c>
      <c r="E91" s="95">
        <v>12745.89975405111</v>
      </c>
      <c r="F91" s="96">
        <f t="shared" si="1"/>
        <v>0.5493463708475147</v>
      </c>
      <c r="G91" s="95">
        <v>27725.894793728894</v>
      </c>
      <c r="H91" s="97">
        <f t="shared" si="2"/>
        <v>0.55951345947152209</v>
      </c>
    </row>
    <row r="92" spans="1:8" x14ac:dyDescent="0.25">
      <c r="A92" s="91"/>
      <c r="B92" s="92" t="s">
        <v>197</v>
      </c>
      <c r="C92" s="93"/>
      <c r="D92" s="94">
        <f t="shared" si="0"/>
        <v>0</v>
      </c>
      <c r="E92" s="95">
        <v>47.315909090909102</v>
      </c>
      <c r="F92" s="96">
        <f t="shared" si="1"/>
        <v>2.0393085968042689E-3</v>
      </c>
      <c r="G92" s="95">
        <v>47.315909090909102</v>
      </c>
      <c r="H92" s="97">
        <f t="shared" si="2"/>
        <v>9.548434119241669E-4</v>
      </c>
    </row>
    <row r="93" spans="1:8" x14ac:dyDescent="0.25">
      <c r="A93" s="91"/>
      <c r="B93" s="92" t="s">
        <v>198</v>
      </c>
      <c r="C93" s="93">
        <v>224.98592085235921</v>
      </c>
      <c r="D93" s="94">
        <f t="shared" si="0"/>
        <v>8.5378327849654854E-3</v>
      </c>
      <c r="E93" s="95">
        <v>1162.6103500761035</v>
      </c>
      <c r="F93" s="96">
        <f t="shared" si="1"/>
        <v>5.0108332000733932E-2</v>
      </c>
      <c r="G93" s="95">
        <v>1387.5962709284627</v>
      </c>
      <c r="H93" s="97">
        <f t="shared" si="2"/>
        <v>2.8001938104178722E-2</v>
      </c>
    </row>
    <row r="94" spans="1:8" x14ac:dyDescent="0.25">
      <c r="A94" s="84"/>
      <c r="B94" s="98" t="s">
        <v>196</v>
      </c>
      <c r="C94" s="85">
        <v>71.749999999999986</v>
      </c>
      <c r="D94" s="86">
        <f t="shared" si="0"/>
        <v>2.7227903861738456E-3</v>
      </c>
      <c r="E94" s="87">
        <v>140.58333333333331</v>
      </c>
      <c r="F94" s="88">
        <f t="shared" si="1"/>
        <v>6.0591206159272461E-3</v>
      </c>
      <c r="G94" s="87">
        <v>212.33333333333331</v>
      </c>
      <c r="H94" s="89">
        <f t="shared" si="2"/>
        <v>4.2849242117633793E-3</v>
      </c>
    </row>
    <row r="95" spans="1:8" x14ac:dyDescent="0.25">
      <c r="A95" s="103" t="s">
        <v>6</v>
      </c>
      <c r="B95" s="104"/>
      <c r="C95" s="99">
        <v>26351.642919095742</v>
      </c>
      <c r="D95" s="100">
        <f t="shared" si="0"/>
        <v>1</v>
      </c>
      <c r="E95" s="101">
        <v>23201.936756926469</v>
      </c>
      <c r="F95" s="102">
        <f t="shared" si="1"/>
        <v>1</v>
      </c>
      <c r="G95" s="99">
        <v>49553.579676022215</v>
      </c>
      <c r="H95" s="100">
        <f t="shared" si="2"/>
        <v>1</v>
      </c>
    </row>
    <row r="100" spans="1:6" x14ac:dyDescent="0.25">
      <c r="A100" s="57" t="s">
        <v>165</v>
      </c>
      <c r="B100" s="58" t="s">
        <v>128</v>
      </c>
      <c r="C100" s="31"/>
      <c r="D100" s="30"/>
    </row>
    <row r="101" spans="1:6" x14ac:dyDescent="0.25">
      <c r="A101" s="156"/>
    </row>
    <row r="102" spans="1:6" x14ac:dyDescent="0.25">
      <c r="B102" s="129" t="s">
        <v>169</v>
      </c>
      <c r="C102" s="130" t="s">
        <v>166</v>
      </c>
      <c r="D102" s="131" t="s">
        <v>70</v>
      </c>
    </row>
    <row r="103" spans="1:6" x14ac:dyDescent="0.25">
      <c r="B103" s="132" t="s">
        <v>200</v>
      </c>
      <c r="C103" s="32">
        <v>45456.299833357138</v>
      </c>
      <c r="D103" s="33">
        <v>0.91731616828788798</v>
      </c>
    </row>
    <row r="104" spans="1:6" ht="15.75" thickBot="1" x14ac:dyDescent="0.3">
      <c r="B104" s="132" t="s">
        <v>201</v>
      </c>
      <c r="C104" s="32">
        <v>4097.2798426649433</v>
      </c>
      <c r="D104" s="33">
        <v>8.2683831712111994E-2</v>
      </c>
    </row>
    <row r="105" spans="1:6" ht="15.75" thickTop="1" x14ac:dyDescent="0.25">
      <c r="B105" s="133" t="s">
        <v>5</v>
      </c>
      <c r="C105" s="34">
        <v>49553.579676022084</v>
      </c>
      <c r="D105" s="35">
        <v>1</v>
      </c>
    </row>
    <row r="108" spans="1:6" ht="15.75" x14ac:dyDescent="0.25">
      <c r="A108" s="55">
        <v>4.8</v>
      </c>
      <c r="B108" s="56" t="s">
        <v>129</v>
      </c>
      <c r="C108" s="18"/>
      <c r="D108" s="55"/>
      <c r="E108" s="9"/>
      <c r="F108" s="9"/>
    </row>
    <row r="109" spans="1:6" x14ac:dyDescent="0.25">
      <c r="E109" s="9"/>
      <c r="F109" s="9"/>
    </row>
    <row r="110" spans="1:6" x14ac:dyDescent="0.25">
      <c r="B110" s="129" t="s">
        <v>202</v>
      </c>
      <c r="C110" s="130" t="s">
        <v>166</v>
      </c>
      <c r="D110" s="131" t="s">
        <v>19</v>
      </c>
      <c r="E110" s="9"/>
      <c r="F110" s="9"/>
    </row>
    <row r="111" spans="1:6" x14ac:dyDescent="0.25">
      <c r="B111" s="132" t="s">
        <v>203</v>
      </c>
      <c r="C111" s="32">
        <v>1353.5144053055014</v>
      </c>
      <c r="D111" s="33">
        <v>2.7314160029501051E-2</v>
      </c>
      <c r="E111" s="9"/>
      <c r="F111" s="9"/>
    </row>
    <row r="112" spans="1:6" x14ac:dyDescent="0.25">
      <c r="B112" s="132" t="s">
        <v>204</v>
      </c>
      <c r="C112" s="32">
        <v>25673.202296433567</v>
      </c>
      <c r="D112" s="33">
        <v>0.51808976191595324</v>
      </c>
      <c r="E112" s="9"/>
      <c r="F112" s="9"/>
    </row>
    <row r="113" spans="1:6" x14ac:dyDescent="0.25">
      <c r="B113" s="132" t="s">
        <v>205</v>
      </c>
      <c r="C113" s="32">
        <v>11958.407937101902</v>
      </c>
      <c r="D113" s="33">
        <v>0.24132278667424484</v>
      </c>
      <c r="E113" s="9"/>
      <c r="F113" s="9"/>
    </row>
    <row r="114" spans="1:6" x14ac:dyDescent="0.25">
      <c r="B114" s="132" t="s">
        <v>206</v>
      </c>
      <c r="C114" s="32">
        <v>2033.1889165628888</v>
      </c>
      <c r="D114" s="33">
        <v>4.1030111847736007E-2</v>
      </c>
      <c r="E114" s="9"/>
      <c r="F114" s="9"/>
    </row>
    <row r="115" spans="1:6" x14ac:dyDescent="0.25">
      <c r="B115" s="132" t="s">
        <v>207</v>
      </c>
      <c r="C115" s="32">
        <v>1185.7346125240822</v>
      </c>
      <c r="D115" s="33">
        <v>2.3928334144098794E-2</v>
      </c>
      <c r="E115" s="9"/>
      <c r="F115" s="9"/>
    </row>
    <row r="116" spans="1:6" ht="15.75" thickBot="1" x14ac:dyDescent="0.3">
      <c r="B116" s="132" t="s">
        <v>208</v>
      </c>
      <c r="C116" s="32">
        <v>7349.5315080942655</v>
      </c>
      <c r="D116" s="33">
        <v>0.14831484538846601</v>
      </c>
      <c r="E116" s="9"/>
      <c r="F116" s="9"/>
    </row>
    <row r="117" spans="1:6" ht="15.75" thickTop="1" x14ac:dyDescent="0.25">
      <c r="B117" s="133" t="s">
        <v>5</v>
      </c>
      <c r="C117" s="34">
        <v>49553.579676022207</v>
      </c>
      <c r="D117" s="35">
        <v>1</v>
      </c>
      <c r="E117" s="9"/>
      <c r="F117" s="9"/>
    </row>
    <row r="118" spans="1:6" x14ac:dyDescent="0.25">
      <c r="E118" s="9"/>
      <c r="F118" s="9"/>
    </row>
    <row r="119" spans="1:6" x14ac:dyDescent="0.25">
      <c r="E119" s="9"/>
      <c r="F119" s="9"/>
    </row>
    <row r="120" spans="1:6" ht="15.75" x14ac:dyDescent="0.25">
      <c r="A120" s="55">
        <v>4.9000000000000004</v>
      </c>
      <c r="B120" s="56" t="s">
        <v>130</v>
      </c>
      <c r="C120" s="18"/>
      <c r="D120" s="55"/>
      <c r="E120" s="9"/>
      <c r="F120" s="9"/>
    </row>
    <row r="121" spans="1:6" x14ac:dyDescent="0.25">
      <c r="E121" s="9"/>
      <c r="F121" s="9"/>
    </row>
    <row r="122" spans="1:6" x14ac:dyDescent="0.25">
      <c r="B122" s="129" t="s">
        <v>209</v>
      </c>
      <c r="C122" s="130" t="s">
        <v>210</v>
      </c>
      <c r="D122" s="131" t="s">
        <v>19</v>
      </c>
      <c r="E122" s="9"/>
      <c r="F122" s="9"/>
    </row>
    <row r="123" spans="1:6" x14ac:dyDescent="0.25">
      <c r="B123" s="132" t="s">
        <v>264</v>
      </c>
      <c r="C123" s="71">
        <v>15643.527130232758</v>
      </c>
      <c r="D123" s="72">
        <v>0.46167182848854077</v>
      </c>
      <c r="E123" s="9"/>
      <c r="F123" s="9"/>
    </row>
    <row r="124" spans="1:6" x14ac:dyDescent="0.25">
      <c r="B124" s="132" t="s">
        <v>211</v>
      </c>
      <c r="C124" s="71">
        <v>624.81378925488514</v>
      </c>
      <c r="D124" s="72">
        <v>1.8439506778025746E-2</v>
      </c>
      <c r="E124" s="9"/>
      <c r="F124" s="9"/>
    </row>
    <row r="125" spans="1:6" x14ac:dyDescent="0.25">
      <c r="B125" s="132" t="s">
        <v>212</v>
      </c>
      <c r="C125" s="71">
        <v>626.53807312835568</v>
      </c>
      <c r="D125" s="72">
        <v>1.8490393849852405E-2</v>
      </c>
      <c r="E125" s="9"/>
      <c r="F125" s="9"/>
    </row>
    <row r="126" spans="1:6" x14ac:dyDescent="0.25">
      <c r="B126" s="132" t="s">
        <v>213</v>
      </c>
      <c r="C126" s="71">
        <v>2054.1415230697767</v>
      </c>
      <c r="D126" s="72">
        <v>6.0621831958669645E-2</v>
      </c>
      <c r="E126" s="9"/>
      <c r="F126" s="9"/>
    </row>
    <row r="127" spans="1:6" x14ac:dyDescent="0.25">
      <c r="B127" s="132" t="s">
        <v>214</v>
      </c>
      <c r="C127" s="71">
        <v>35.145833333333329</v>
      </c>
      <c r="D127" s="72">
        <v>1.0372239587449152E-3</v>
      </c>
      <c r="E127" s="9"/>
      <c r="F127" s="9"/>
    </row>
    <row r="128" spans="1:6" x14ac:dyDescent="0.25">
      <c r="B128" s="132" t="s">
        <v>215</v>
      </c>
      <c r="C128" s="71">
        <v>3396.1890819416508</v>
      </c>
      <c r="D128" s="72">
        <v>0.10022834430495162</v>
      </c>
      <c r="E128" s="9"/>
      <c r="F128" s="9"/>
    </row>
    <row r="129" spans="2:6" x14ac:dyDescent="0.25">
      <c r="B129" s="132" t="s">
        <v>216</v>
      </c>
      <c r="C129" s="71">
        <v>6617.5440971747057</v>
      </c>
      <c r="D129" s="72">
        <v>0.19529698500933526</v>
      </c>
      <c r="E129" s="9"/>
      <c r="F129" s="9"/>
    </row>
    <row r="130" spans="2:6" x14ac:dyDescent="0.25">
      <c r="B130" s="132" t="s">
        <v>217</v>
      </c>
      <c r="C130" s="71">
        <v>223.14570707070709</v>
      </c>
      <c r="D130" s="72">
        <v>6.5854769033260102E-3</v>
      </c>
      <c r="E130" s="9"/>
      <c r="F130" s="9"/>
    </row>
    <row r="131" spans="2:6" x14ac:dyDescent="0.25">
      <c r="B131" s="132" t="s">
        <v>218</v>
      </c>
      <c r="C131" s="71">
        <v>200.36088971910891</v>
      </c>
      <c r="D131" s="72">
        <v>5.9130512923421235E-3</v>
      </c>
      <c r="E131" s="9"/>
      <c r="F131" s="9"/>
    </row>
    <row r="132" spans="2:6" x14ac:dyDescent="0.25">
      <c r="B132" s="132" t="s">
        <v>219</v>
      </c>
      <c r="C132" s="71">
        <v>4343.8544793106403</v>
      </c>
      <c r="D132" s="72">
        <v>0.12819584889367869</v>
      </c>
      <c r="E132" s="9"/>
      <c r="F132" s="9"/>
    </row>
    <row r="133" spans="2:6" ht="15.75" thickBot="1" x14ac:dyDescent="0.3">
      <c r="B133" s="132" t="s">
        <v>220</v>
      </c>
      <c r="C133" s="71">
        <v>119.25684931506848</v>
      </c>
      <c r="D133" s="72">
        <v>3.5195085625329085E-3</v>
      </c>
      <c r="E133" s="9"/>
      <c r="F133" s="9"/>
    </row>
    <row r="134" spans="2:6" ht="15.75" thickTop="1" x14ac:dyDescent="0.25">
      <c r="B134" s="133" t="s">
        <v>5</v>
      </c>
      <c r="C134" s="73">
        <v>33884.517453550987</v>
      </c>
      <c r="D134" s="74">
        <v>1</v>
      </c>
      <c r="E134" s="9"/>
      <c r="F134" s="9"/>
    </row>
    <row r="135" spans="2:6" x14ac:dyDescent="0.25">
      <c r="E135" s="9"/>
      <c r="F135" s="9"/>
    </row>
    <row r="136" spans="2:6" x14ac:dyDescent="0.25">
      <c r="B136" s="129" t="s">
        <v>265</v>
      </c>
      <c r="C136" s="130" t="s">
        <v>210</v>
      </c>
      <c r="D136" s="131" t="s">
        <v>19</v>
      </c>
      <c r="E136" s="9"/>
      <c r="F136" s="9"/>
    </row>
    <row r="137" spans="2:6" x14ac:dyDescent="0.25">
      <c r="B137" s="132" t="s">
        <v>266</v>
      </c>
      <c r="C137" s="71">
        <v>1561.7923746487531</v>
      </c>
      <c r="D137" s="72">
        <v>0.33296870968022346</v>
      </c>
      <c r="E137" s="9"/>
      <c r="F137" s="9"/>
    </row>
    <row r="138" spans="2:6" x14ac:dyDescent="0.25">
      <c r="B138" s="132" t="s">
        <v>267</v>
      </c>
      <c r="C138" s="71">
        <v>925.8146451674279</v>
      </c>
      <c r="D138" s="72">
        <v>0.19738046670498163</v>
      </c>
      <c r="E138" s="9"/>
      <c r="F138" s="9"/>
    </row>
    <row r="139" spans="2:6" x14ac:dyDescent="0.25">
      <c r="B139" s="132" t="s">
        <v>268</v>
      </c>
      <c r="C139" s="71">
        <v>865.80265966909803</v>
      </c>
      <c r="D139" s="72">
        <v>0.18458611983719062</v>
      </c>
      <c r="E139" s="9"/>
      <c r="F139" s="9"/>
    </row>
    <row r="140" spans="2:6" x14ac:dyDescent="0.25">
      <c r="B140" s="132" t="s">
        <v>269</v>
      </c>
      <c r="C140" s="71">
        <v>189.26363636363641</v>
      </c>
      <c r="D140" s="72">
        <v>4.0350349900741427E-2</v>
      </c>
      <c r="E140" s="9"/>
      <c r="F140" s="9"/>
    </row>
    <row r="141" spans="2:6" x14ac:dyDescent="0.25">
      <c r="B141" s="132" t="s">
        <v>270</v>
      </c>
      <c r="C141" s="71">
        <v>761.66994863013701</v>
      </c>
      <c r="D141" s="72">
        <v>0.1623853875292586</v>
      </c>
      <c r="E141" s="9"/>
      <c r="F141" s="9"/>
    </row>
    <row r="142" spans="2:6" x14ac:dyDescent="0.25">
      <c r="B142" s="132" t="s">
        <v>271</v>
      </c>
      <c r="C142" s="71">
        <v>386.16466988110818</v>
      </c>
      <c r="D142" s="72">
        <v>8.2328966347604199E-2</v>
      </c>
      <c r="E142" s="9"/>
      <c r="F142" s="9"/>
    </row>
    <row r="143" spans="2:6" ht="15.75" thickBot="1" x14ac:dyDescent="0.3">
      <c r="B143" s="132" t="s">
        <v>272</v>
      </c>
      <c r="C143" s="71">
        <v>0</v>
      </c>
      <c r="D143" s="72">
        <v>0</v>
      </c>
      <c r="E143" s="9"/>
      <c r="F143" s="9"/>
    </row>
    <row r="144" spans="2:6" ht="15.75" thickTop="1" x14ac:dyDescent="0.25">
      <c r="B144" s="133" t="s">
        <v>5</v>
      </c>
      <c r="C144" s="73">
        <v>4690.507934360161</v>
      </c>
      <c r="D144" s="74">
        <v>0.99999999999999989</v>
      </c>
      <c r="E144" s="9"/>
      <c r="F144" s="9"/>
    </row>
    <row r="145" spans="1:6" x14ac:dyDescent="0.25">
      <c r="E145" s="9"/>
      <c r="F145" s="9"/>
    </row>
    <row r="146" spans="1:6" x14ac:dyDescent="0.25">
      <c r="E146" s="9"/>
      <c r="F146" s="9"/>
    </row>
    <row r="147" spans="1:6" ht="15.75" x14ac:dyDescent="0.25">
      <c r="A147" s="55" t="s">
        <v>160</v>
      </c>
      <c r="B147" s="56" t="s">
        <v>131</v>
      </c>
      <c r="C147" s="18"/>
      <c r="D147" s="55"/>
      <c r="E147" s="9"/>
      <c r="F147" s="9"/>
    </row>
    <row r="148" spans="1:6" x14ac:dyDescent="0.25">
      <c r="A148" s="156"/>
    </row>
    <row r="149" spans="1:6" x14ac:dyDescent="0.25">
      <c r="B149" s="46" t="s">
        <v>245</v>
      </c>
      <c r="C149" s="47" t="s">
        <v>166</v>
      </c>
      <c r="D149" s="48" t="s">
        <v>19</v>
      </c>
    </row>
    <row r="150" spans="1:6" x14ac:dyDescent="0.25">
      <c r="B150" s="49" t="s">
        <v>221</v>
      </c>
      <c r="C150" s="50">
        <v>256.84465811965811</v>
      </c>
      <c r="D150" s="51">
        <v>5.1831706165102551E-3</v>
      </c>
    </row>
    <row r="151" spans="1:6" x14ac:dyDescent="0.25">
      <c r="B151" s="49" t="s">
        <v>222</v>
      </c>
      <c r="C151" s="50">
        <v>156.1068493150685</v>
      </c>
      <c r="D151" s="75">
        <v>3.1502638222240249E-3</v>
      </c>
    </row>
    <row r="152" spans="1:6" x14ac:dyDescent="0.25">
      <c r="B152" s="49" t="s">
        <v>223</v>
      </c>
      <c r="C152" s="50">
        <v>35.145833333333329</v>
      </c>
      <c r="D152" s="75">
        <v>7.0924913120533957E-4</v>
      </c>
    </row>
    <row r="153" spans="1:6" x14ac:dyDescent="0.25">
      <c r="B153" s="49" t="s">
        <v>224</v>
      </c>
      <c r="C153" s="50">
        <v>0</v>
      </c>
      <c r="D153" s="75">
        <v>0</v>
      </c>
    </row>
    <row r="154" spans="1:6" x14ac:dyDescent="0.25">
      <c r="B154" s="49" t="s">
        <v>225</v>
      </c>
      <c r="C154" s="50">
        <v>0</v>
      </c>
      <c r="D154" s="75">
        <v>0</v>
      </c>
    </row>
    <row r="155" spans="1:6" x14ac:dyDescent="0.25">
      <c r="B155" s="49" t="s">
        <v>226</v>
      </c>
      <c r="C155" s="50">
        <v>238.72992424242423</v>
      </c>
      <c r="D155" s="75">
        <v>4.8176120837934112E-3</v>
      </c>
    </row>
    <row r="156" spans="1:6" x14ac:dyDescent="0.25">
      <c r="B156" s="49" t="s">
        <v>227</v>
      </c>
      <c r="C156" s="50">
        <v>443.01310339204167</v>
      </c>
      <c r="D156" s="75">
        <v>8.9400827606891352E-3</v>
      </c>
    </row>
    <row r="157" spans="1:6" x14ac:dyDescent="0.25">
      <c r="B157" s="49" t="s">
        <v>228</v>
      </c>
      <c r="C157" s="50">
        <v>4644.0430317304435</v>
      </c>
      <c r="D157" s="75">
        <v>9.3717609546936212E-2</v>
      </c>
    </row>
    <row r="158" spans="1:6" x14ac:dyDescent="0.25">
      <c r="B158" s="49" t="s">
        <v>229</v>
      </c>
      <c r="C158" s="50">
        <v>6272.6461921164846</v>
      </c>
      <c r="D158" s="75">
        <v>0.12658310929556654</v>
      </c>
    </row>
    <row r="159" spans="1:6" x14ac:dyDescent="0.25">
      <c r="B159" s="49" t="s">
        <v>230</v>
      </c>
      <c r="C159" s="50">
        <v>3289.2898814037931</v>
      </c>
      <c r="D159" s="75">
        <v>6.6378451423871637E-2</v>
      </c>
    </row>
    <row r="160" spans="1:6" x14ac:dyDescent="0.25">
      <c r="B160" s="49" t="s">
        <v>231</v>
      </c>
      <c r="C160" s="50">
        <v>2419.5534915664625</v>
      </c>
      <c r="D160" s="75">
        <v>4.8827017288868561E-2</v>
      </c>
    </row>
    <row r="161" spans="2:4" x14ac:dyDescent="0.25">
      <c r="B161" s="49" t="s">
        <v>232</v>
      </c>
      <c r="C161" s="50">
        <v>3407.767822631135</v>
      </c>
      <c r="D161" s="75">
        <v>6.876935722728568E-2</v>
      </c>
    </row>
    <row r="162" spans="2:4" x14ac:dyDescent="0.25">
      <c r="B162" s="49" t="s">
        <v>233</v>
      </c>
      <c r="C162" s="50">
        <v>2312.2000880303103</v>
      </c>
      <c r="D162" s="75">
        <v>4.666060662312007E-2</v>
      </c>
    </row>
    <row r="163" spans="2:4" x14ac:dyDescent="0.25">
      <c r="B163" s="49" t="s">
        <v>234</v>
      </c>
      <c r="C163" s="50">
        <v>2654.7472106185278</v>
      </c>
      <c r="D163" s="75">
        <v>5.3573268126643453E-2</v>
      </c>
    </row>
    <row r="164" spans="2:4" x14ac:dyDescent="0.25">
      <c r="B164" s="49" t="s">
        <v>235</v>
      </c>
      <c r="C164" s="50">
        <v>3432.1042083059624</v>
      </c>
      <c r="D164" s="75">
        <v>6.9260469793399712E-2</v>
      </c>
    </row>
    <row r="165" spans="2:4" x14ac:dyDescent="0.25">
      <c r="B165" s="49" t="s">
        <v>236</v>
      </c>
      <c r="C165" s="50">
        <v>4217.480663799668</v>
      </c>
      <c r="D165" s="75">
        <v>8.5109505536699007E-2</v>
      </c>
    </row>
    <row r="166" spans="2:4" x14ac:dyDescent="0.25">
      <c r="B166" s="49" t="s">
        <v>237</v>
      </c>
      <c r="C166" s="50">
        <v>2576.3020208244957</v>
      </c>
      <c r="D166" s="75">
        <v>5.1990230325804417E-2</v>
      </c>
    </row>
    <row r="167" spans="2:4" x14ac:dyDescent="0.25">
      <c r="B167" s="49" t="s">
        <v>238</v>
      </c>
      <c r="C167" s="50">
        <v>2910.7031638595422</v>
      </c>
      <c r="D167" s="75">
        <v>5.8738504521560556E-2</v>
      </c>
    </row>
    <row r="168" spans="2:4" x14ac:dyDescent="0.25">
      <c r="B168" s="49" t="s">
        <v>239</v>
      </c>
      <c r="C168" s="50">
        <v>3034.1349830867371</v>
      </c>
      <c r="D168" s="75">
        <v>6.1229380458963735E-2</v>
      </c>
    </row>
    <row r="169" spans="2:4" x14ac:dyDescent="0.25">
      <c r="B169" s="49" t="s">
        <v>240</v>
      </c>
      <c r="C169" s="50">
        <v>2298.0552592479821</v>
      </c>
      <c r="D169" s="75">
        <v>4.6375161477182965E-2</v>
      </c>
    </row>
    <row r="170" spans="2:4" x14ac:dyDescent="0.25">
      <c r="B170" s="49" t="s">
        <v>241</v>
      </c>
      <c r="C170" s="50">
        <v>2503.9603612711476</v>
      </c>
      <c r="D170" s="75">
        <v>5.0530362844457707E-2</v>
      </c>
    </row>
    <row r="171" spans="2:4" x14ac:dyDescent="0.25">
      <c r="B171" s="49" t="s">
        <v>242</v>
      </c>
      <c r="C171" s="50">
        <v>1391.2420707859492</v>
      </c>
      <c r="D171" s="75">
        <v>2.8075510989958568E-2</v>
      </c>
    </row>
    <row r="172" spans="2:4" x14ac:dyDescent="0.25">
      <c r="B172" s="49" t="s">
        <v>243</v>
      </c>
      <c r="C172" s="50">
        <v>745.64247706251138</v>
      </c>
      <c r="D172" s="75">
        <v>1.5047197032736463E-2</v>
      </c>
    </row>
    <row r="173" spans="2:4" ht="15.75" thickBot="1" x14ac:dyDescent="0.3">
      <c r="B173" s="49" t="s">
        <v>244</v>
      </c>
      <c r="C173" s="50">
        <v>313.86638127853882</v>
      </c>
      <c r="D173" s="75">
        <v>6.33387907252261E-3</v>
      </c>
    </row>
    <row r="174" spans="2:4" ht="15.75" thickTop="1" x14ac:dyDescent="0.25">
      <c r="B174" s="52" t="s">
        <v>5</v>
      </c>
      <c r="C174" s="53">
        <v>49553.579676022215</v>
      </c>
      <c r="D174" s="54">
        <v>1.0000000000000002</v>
      </c>
    </row>
  </sheetData>
  <mergeCells count="6">
    <mergeCell ref="G77:H79"/>
    <mergeCell ref="C77:F77"/>
    <mergeCell ref="C78:D78"/>
    <mergeCell ref="E78:F78"/>
    <mergeCell ref="A77:A79"/>
    <mergeCell ref="B77:B79"/>
  </mergeCells>
  <hyperlinks>
    <hyperlink ref="A1" location="RESUMEN!A60" display="VOLVER"/>
    <hyperlink ref="A34" location="RESUMEN!A60" display="VOLVER"/>
    <hyperlink ref="A66" location="RESUMEN!A60" display="VOLVER"/>
    <hyperlink ref="A101" location="RESUMEN!A60" display="VOLVER"/>
    <hyperlink ref="A148" location="RESUMEN!A60" display="VOLV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2018-11-08T12:28:04Z</dcterms:modified>
</cp:coreProperties>
</file>