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895" windowWidth="19230" windowHeight="5955"/>
  </bookViews>
  <sheets>
    <sheet name="RESUMEN" sheetId="2" r:id="rId1"/>
    <sheet name="Muestra" sheetId="1" r:id="rId2"/>
    <sheet name="Matrices" sheetId="4" r:id="rId3"/>
    <sheet name="Hogares" sheetId="3" r:id="rId4"/>
    <sheet name="Personas" sheetId="5" r:id="rId5"/>
    <sheet name="Viajes" sheetId="6" r:id="rId6"/>
  </sheets>
  <calcPr calcId="145621"/>
</workbook>
</file>

<file path=xl/calcChain.xml><?xml version="1.0" encoding="utf-8"?>
<calcChain xmlns="http://schemas.openxmlformats.org/spreadsheetml/2006/main">
  <c r="D95" i="6" l="1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F80" i="6"/>
  <c r="D80" i="6"/>
</calcChain>
</file>

<file path=xl/sharedStrings.xml><?xml version="1.0" encoding="utf-8"?>
<sst xmlns="http://schemas.openxmlformats.org/spreadsheetml/2006/main" count="685" uniqueCount="303">
  <si>
    <t>INFORMACIÓN GENERAL. ENCUESTA DOMICILIARIA DE MOVILIDAD</t>
  </si>
  <si>
    <t>MUNICIPIO:</t>
  </si>
  <si>
    <t>MUESTRA</t>
  </si>
  <si>
    <t>Municipio</t>
  </si>
  <si>
    <t>Personas</t>
  </si>
  <si>
    <t>Total</t>
  </si>
  <si>
    <t>Total general</t>
  </si>
  <si>
    <t>MATRIZ ORIGEN/DESTINO DE VIAJES TOTALES DEL ÁMBITO A NIVEL DE MUNICIPIO</t>
  </si>
  <si>
    <t>MATRICES ORIGEN/DESTINO DE VIAJES INTERNOS A CADA MUNICIPIO (NIVEL DE DESAGREGACIÓN ZONAL)</t>
  </si>
  <si>
    <t>EN VEHÍCULO PRIVADO</t>
  </si>
  <si>
    <t>ZONA_DESTINO</t>
  </si>
  <si>
    <t>EN TRANSPORTE PÚBLICO</t>
  </si>
  <si>
    <t>EN BICICLETA</t>
  </si>
  <si>
    <t xml:space="preserve"> A PIE</t>
  </si>
  <si>
    <t>MOVILIDAD OBLIGADA</t>
  </si>
  <si>
    <t>CARACTERIZACIÓN DE LOS HOGARES</t>
  </si>
  <si>
    <t>TAMAÑO MEDIO FAMILIAR</t>
  </si>
  <si>
    <t>Tamaño del hogar</t>
  </si>
  <si>
    <t>Hogares</t>
  </si>
  <si>
    <t>%</t>
  </si>
  <si>
    <t>1 persona</t>
  </si>
  <si>
    <t>2 personas</t>
  </si>
  <si>
    <t>3 personas</t>
  </si>
  <si>
    <t>4 personas</t>
  </si>
  <si>
    <t>5 ó más  personas</t>
  </si>
  <si>
    <t>HOGARES SEGÚN TAMAÑO FAMILIAR</t>
  </si>
  <si>
    <t>MOTORIZACIÓN</t>
  </si>
  <si>
    <t>NÚMERO MEDIO DE TURISMOS POR HOGAR</t>
  </si>
  <si>
    <t>ÍNDICE DE MOTORIZACIÓN (veh/1.000 hab)</t>
  </si>
  <si>
    <t>NÚMERO MEDIO DE BICICLETAS POR HOGAR</t>
  </si>
  <si>
    <t>HOGARES SEGÚN NÚMERO DE BICICLETAS</t>
  </si>
  <si>
    <t>HOGARES SEGÚN NÚMERO DE OTROS VEHÍCULOS A MOTOR</t>
  </si>
  <si>
    <t>HOGARES SEGÚN NÚMERO DE TURISMOS</t>
  </si>
  <si>
    <t>TIPO DE APARCAMIENTO POR MUNICIPIO SEGÚN VEHÍCULO</t>
  </si>
  <si>
    <t>Turismos en el hogar</t>
  </si>
  <si>
    <t>Sin turismos</t>
  </si>
  <si>
    <t>1 turismo</t>
  </si>
  <si>
    <t>2 turismos</t>
  </si>
  <si>
    <t>3 turismos</t>
  </si>
  <si>
    <t>4 o más turismos</t>
  </si>
  <si>
    <t>Bicicletas en el hogar</t>
  </si>
  <si>
    <t>Sin bicicletas</t>
  </si>
  <si>
    <t>1 bicicleta</t>
  </si>
  <si>
    <t>2 bicicletas</t>
  </si>
  <si>
    <t>3 bicicletas</t>
  </si>
  <si>
    <t>4 o más bicicletas</t>
  </si>
  <si>
    <t>Otros vehículos en el hogar</t>
  </si>
  <si>
    <t>Tipo de aparcamiento</t>
  </si>
  <si>
    <t>Turismos</t>
  </si>
  <si>
    <t>Libre en la calle</t>
  </si>
  <si>
    <t>Plaza de aparcamiento en alquiler</t>
  </si>
  <si>
    <t>Plaza de aparcamiento en propiedad</t>
  </si>
  <si>
    <t>Plaza de aparcamiento gratuita (“de la empresa”, “no es mía”…)</t>
  </si>
  <si>
    <t>Bicicletas</t>
  </si>
  <si>
    <t>Aparcabicis (lugar privado)</t>
  </si>
  <si>
    <t>En casa (bicicletas)</t>
  </si>
  <si>
    <t>Otros vehículos</t>
  </si>
  <si>
    <t>CARACTERIZACIÓN DE LAS PERSONAS</t>
  </si>
  <si>
    <t>POBLACIÓN SEGÚN GÉNERO</t>
  </si>
  <si>
    <t>POBLACIÓN SEGÚN GRUPOS DE EDAD</t>
  </si>
  <si>
    <t>POBLACIÓN SEGÚN GÉNERO Y EDAD</t>
  </si>
  <si>
    <t>POBLACIÓN SEGÚN NIVEL ESTUDIOS</t>
  </si>
  <si>
    <t>ACTIVIDAD DE LA POBLACIÓN</t>
  </si>
  <si>
    <t>POBLACIÓN CON MOVILIDAD REDUCIDA</t>
  </si>
  <si>
    <t>POBLACIÓN SEGÚN DISPONIBILIDAD CARNET DE CONDUCIR</t>
  </si>
  <si>
    <t>DISPONIBILIDAD DE VEHÍCULO</t>
  </si>
  <si>
    <t>POBLACIÓN VIAJÓ/NO VIAJÓ</t>
  </si>
  <si>
    <t>MOTIVOS DE NO VIAJE</t>
  </si>
  <si>
    <t>Sexo</t>
  </si>
  <si>
    <t>Total (V. absolutos)</t>
  </si>
  <si>
    <t>Total (%)</t>
  </si>
  <si>
    <t>Hombre</t>
  </si>
  <si>
    <t>Mujer</t>
  </si>
  <si>
    <t>Grupos de edad</t>
  </si>
  <si>
    <t>De 5 a 17 años</t>
  </si>
  <si>
    <t>De 18 a 44 años</t>
  </si>
  <si>
    <t>De 45 a 64 años</t>
  </si>
  <si>
    <t>De 65 a 79 años</t>
  </si>
  <si>
    <t>Nivel de estudios</t>
  </si>
  <si>
    <t>Estudios primarios acabados</t>
  </si>
  <si>
    <t>Estudios secundarios acabados</t>
  </si>
  <si>
    <t>Estudios universitarios acabados</t>
  </si>
  <si>
    <t>Formación Profesional</t>
  </si>
  <si>
    <t>Sin estudios</t>
  </si>
  <si>
    <t>Otros</t>
  </si>
  <si>
    <t>Actividad de la población</t>
  </si>
  <si>
    <t>Desempleado, buscando empleo</t>
  </si>
  <si>
    <t>Desempleado, que no busca empleo</t>
  </si>
  <si>
    <t>Escolar/Estudiante</t>
  </si>
  <si>
    <t>Ocupado</t>
  </si>
  <si>
    <t>Pensionista</t>
  </si>
  <si>
    <t>Persona jubilada</t>
  </si>
  <si>
    <t>Trabajo doméstico no remunerado (tareas del hogar)</t>
  </si>
  <si>
    <t>Movilidad reducida</t>
  </si>
  <si>
    <t>No</t>
  </si>
  <si>
    <t>Sí, permanente</t>
  </si>
  <si>
    <t>Sí, temporal</t>
  </si>
  <si>
    <t>Carnet de conducir</t>
  </si>
  <si>
    <t>Carnet de coche o superior</t>
  </si>
  <si>
    <t>Carnet de coche y de moto</t>
  </si>
  <si>
    <t>No procede (menor de 15 años)</t>
  </si>
  <si>
    <t>No tiene ningún carnet de conducir</t>
  </si>
  <si>
    <t>Disponibilidad de vehículo</t>
  </si>
  <si>
    <t>Sí, pero no lo uso como conductor</t>
  </si>
  <si>
    <t>Sí, sólo como acompañante</t>
  </si>
  <si>
    <t>Sí, y a veces lo uso como conductor</t>
  </si>
  <si>
    <t>Sí, y lo uso como conductor</t>
  </si>
  <si>
    <t>Viajó</t>
  </si>
  <si>
    <t>Sí</t>
  </si>
  <si>
    <t>Motivo de no viaje</t>
  </si>
  <si>
    <t>Indisposición, enfermedad o baja</t>
  </si>
  <si>
    <t>No sale habitualmente</t>
  </si>
  <si>
    <t>Trabaja en el propio domicilio</t>
  </si>
  <si>
    <t>Vacaciones</t>
  </si>
  <si>
    <t>No quiere contestar</t>
  </si>
  <si>
    <t>VOLVER</t>
  </si>
  <si>
    <t>DATOS GLOBALES Y RATIOS DE MOVILIDAD</t>
  </si>
  <si>
    <t>VIAJES POR PERSONA</t>
  </si>
  <si>
    <t>VIAJES POR PERSONA QUE VIAJÓ</t>
  </si>
  <si>
    <t>VIAJES POR PERSONA SEGÚN GRUPOS DE EDAD</t>
  </si>
  <si>
    <t>VIAJES POR PERSONA SEGÚN RELACIÓN CON LA ACTIVIDAD</t>
  </si>
  <si>
    <t>VIAJES POR PERSONA SEGÚN SU NIVEL DE ESTUDIOS</t>
  </si>
  <si>
    <t>VIAJES POR MODO PRIORITARIO</t>
  </si>
  <si>
    <t>MOVILIDAD MOTORIZADA / NO MOTORIZADA</t>
  </si>
  <si>
    <t>MOVILIDAD SOSTENIBLE / NO SOSTENIBLE</t>
  </si>
  <si>
    <t>VIAJES POR MOTIVO</t>
  </si>
  <si>
    <t>MOVILIDAD OBLIGADA / NO OBLIGADA</t>
  </si>
  <si>
    <t>VIAJES POR MODO PRIORITARIO Y MOTIVO</t>
  </si>
  <si>
    <t>VIAJES POR MODO PRIORITARIO Y MOVILIDAD OBLIGADA / NO OBLIGADA</t>
  </si>
  <si>
    <t>VIAJES BASADOS / NO BASADOS EN CASA</t>
  </si>
  <si>
    <t>FRECUENCIA DE VIAJE</t>
  </si>
  <si>
    <t>MOTIVOS EN LA ELECCIÓN MODAL</t>
  </si>
  <si>
    <t>DISTRIBUCIÓN HORARIA DE LA MOVILIDAD</t>
  </si>
  <si>
    <t>EXPLOTACIÓN DE VARIABLES DEL MUNICIPIO</t>
  </si>
  <si>
    <t>4.1.1</t>
  </si>
  <si>
    <t>4.1.2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</si>
  <si>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</si>
  <si>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</si>
  <si>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</si>
  <si>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</si>
  <si>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</si>
  <si>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</si>
  <si>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</si>
  <si>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</si>
  <si>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</si>
  <si>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</si>
  <si>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</si>
  <si>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</si>
  <si>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</si>
  <si>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</si>
  <si>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</si>
  <si>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</si>
  <si>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</si>
  <si>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A</t>
  </si>
  <si>
    <t>B</t>
  </si>
  <si>
    <t>C</t>
  </si>
  <si>
    <t>4.4.1</t>
  </si>
  <si>
    <t>4.4.2</t>
  </si>
  <si>
    <t>4.4.3</t>
  </si>
  <si>
    <t>4.4.4</t>
  </si>
  <si>
    <t>4.4.5</t>
  </si>
  <si>
    <t>4.10</t>
  </si>
  <si>
    <t>4.5.1</t>
  </si>
  <si>
    <t>4.5.2</t>
  </si>
  <si>
    <t>4.6.1</t>
  </si>
  <si>
    <t>4.7.1</t>
  </si>
  <si>
    <t>4.7.2</t>
  </si>
  <si>
    <t>Viajes</t>
  </si>
  <si>
    <t>Viajes/persona</t>
  </si>
  <si>
    <t>Viajes/Persona</t>
  </si>
  <si>
    <t>Movilidad</t>
  </si>
  <si>
    <t>Motorizada</t>
  </si>
  <si>
    <t>No motorizada</t>
  </si>
  <si>
    <t>Sostenibilidad</t>
  </si>
  <si>
    <t>Mov. No sostenible</t>
  </si>
  <si>
    <t>Mov. sostenible</t>
  </si>
  <si>
    <t>Obligada</t>
  </si>
  <si>
    <t>No obligada</t>
  </si>
  <si>
    <t>MOV OBLIGADA</t>
  </si>
  <si>
    <t>Mov. No obligada</t>
  </si>
  <si>
    <t>Mov. Obligada</t>
  </si>
  <si>
    <t xml:space="preserve">Total Viajes </t>
  </si>
  <si>
    <t>MODO PRIORITARIO</t>
  </si>
  <si>
    <t xml:space="preserve">Viajes </t>
  </si>
  <si>
    <t>No motorizado</t>
  </si>
  <si>
    <t>A pie</t>
  </si>
  <si>
    <t>Bicicleta propia</t>
  </si>
  <si>
    <t>Transporte público</t>
  </si>
  <si>
    <t>Bus interurbano</t>
  </si>
  <si>
    <t>Bus urbano (otros municipios)</t>
  </si>
  <si>
    <t>Cabify u otros</t>
  </si>
  <si>
    <t>Cercanías Renfe</t>
  </si>
  <si>
    <t>Taxi</t>
  </si>
  <si>
    <t>TRAM</t>
  </si>
  <si>
    <t>Vehículo privado</t>
  </si>
  <si>
    <t>Coche como acompañante</t>
  </si>
  <si>
    <t>Coche como conductor</t>
  </si>
  <si>
    <t>Furgoneta/camión</t>
  </si>
  <si>
    <t>Moto como acompañante</t>
  </si>
  <si>
    <t>Moto como conductor</t>
  </si>
  <si>
    <t>MODO</t>
  </si>
  <si>
    <t>Viajes basados en casa</t>
  </si>
  <si>
    <t>Viajes no basados en casa</t>
  </si>
  <si>
    <t>Frecuencia</t>
  </si>
  <si>
    <t>Diariamente</t>
  </si>
  <si>
    <t>Todos los días laborables</t>
  </si>
  <si>
    <t>Varias veces por semana</t>
  </si>
  <si>
    <t>Una vez a la semana</t>
  </si>
  <si>
    <t>Cada 15 días</t>
  </si>
  <si>
    <t>Esporádicamente</t>
  </si>
  <si>
    <t>Motivos de no utilización del TP</t>
  </si>
  <si>
    <t>Etapas</t>
  </si>
  <si>
    <t>No conozco el servicio de transporte público/las líneas</t>
  </si>
  <si>
    <t>Baja frecuencia de paso (mucho tiempo de espera)</t>
  </si>
  <si>
    <t>Horarios inadecuados</t>
  </si>
  <si>
    <t>Falta de puntualidad</t>
  </si>
  <si>
    <t>Demasiado lento (tardo más que andando o en coche)</t>
  </si>
  <si>
    <t>No es cómodo</t>
  </si>
  <si>
    <t>Por precio (es caro)</t>
  </si>
  <si>
    <t>Estoy muy cerca de mi destino</t>
  </si>
  <si>
    <t>Realización de otras actividades seguidas</t>
  </si>
  <si>
    <t>Tengo que pagar varios billetes</t>
  </si>
  <si>
    <t>De 0h a 1h</t>
  </si>
  <si>
    <t>De 1h a 2h</t>
  </si>
  <si>
    <t>De 2h a 3h</t>
  </si>
  <si>
    <t>De 3h a 4h</t>
  </si>
  <si>
    <t>De 4h a 5h</t>
  </si>
  <si>
    <t>De 5h a 6h</t>
  </si>
  <si>
    <t>De 6h a 7h</t>
  </si>
  <si>
    <t>De 7h a 8h</t>
  </si>
  <si>
    <t>De 8h a 9h</t>
  </si>
  <si>
    <t>De 9h a 10h</t>
  </si>
  <si>
    <t>De 10h a 11h</t>
  </si>
  <si>
    <t>De 11h a 12h</t>
  </si>
  <si>
    <t>De 12h a 13h</t>
  </si>
  <si>
    <t>De 13h a 14h</t>
  </si>
  <si>
    <t>De 14h a 15h</t>
  </si>
  <si>
    <t>De 15h a 16h</t>
  </si>
  <si>
    <t>De 16h a 17h</t>
  </si>
  <si>
    <t>De 17h a 18h</t>
  </si>
  <si>
    <t>De 18h a 19h</t>
  </si>
  <si>
    <t>De 19h a 20h</t>
  </si>
  <si>
    <t>De 20h a 21h</t>
  </si>
  <si>
    <t>De 21h a 22h</t>
  </si>
  <si>
    <t>De 22h a 23h</t>
  </si>
  <si>
    <t>De 23h a 24h</t>
  </si>
  <si>
    <t>Hora</t>
  </si>
  <si>
    <t>Alicante/Alacant</t>
  </si>
  <si>
    <t>Elche/Elx</t>
  </si>
  <si>
    <t>San Vicente del Raspeig/Sant Vicent del Raspeig</t>
  </si>
  <si>
    <t>Campello, el</t>
  </si>
  <si>
    <t>Sant Joan d'Alacant</t>
  </si>
  <si>
    <t>Mutxamel</t>
  </si>
  <si>
    <t>Crevillent</t>
  </si>
  <si>
    <t>Santa Pola</t>
  </si>
  <si>
    <t>Sin otros vehículos</t>
  </si>
  <si>
    <t>1 vehículo (otros)</t>
  </si>
  <si>
    <t>2 vehículos (otros)</t>
  </si>
  <si>
    <t>3 vehículos (otros)</t>
  </si>
  <si>
    <t>4 o más vehículos (otros)</t>
  </si>
  <si>
    <t>Aparcabicis (en la calle)</t>
  </si>
  <si>
    <t>Ocupado &amp; Estudiante</t>
  </si>
  <si>
    <t>Carnet de moto/ciclomotor</t>
  </si>
  <si>
    <t>Bus discrecional (empresa/escolar)</t>
  </si>
  <si>
    <t>No hay servicio de transporte público o es inadecuado.</t>
  </si>
  <si>
    <t>Motivos de no utilización del VP</t>
  </si>
  <si>
    <t>No tengo carnet de conducir</t>
  </si>
  <si>
    <t>No tengo vehículo disponible para el desplazamiento (lo usa mi mujer/mi marido/mis hijos/etc.)</t>
  </si>
  <si>
    <t>Dificultad para aparcar en destino (no hay aparcamiento/hay que pagar)</t>
  </si>
  <si>
    <t>Evitar atascos/congestión/es más rápido</t>
  </si>
  <si>
    <t>Es más barato</t>
  </si>
  <si>
    <t>Es más cómodo</t>
  </si>
  <si>
    <t>Es más ecológico</t>
  </si>
  <si>
    <t>Resto de la provincia</t>
  </si>
  <si>
    <t>Resto de España</t>
  </si>
  <si>
    <t xml:space="preserve"> </t>
  </si>
  <si>
    <t xml:space="preserve">ZONA_DESTINO </t>
  </si>
  <si>
    <t xml:space="preserve">ZONA_ORIGEN </t>
  </si>
  <si>
    <t xml:space="preserve">Total </t>
  </si>
  <si>
    <t>ZONA_ORIGEN</t>
  </si>
  <si>
    <t xml:space="preserve">Total  </t>
  </si>
  <si>
    <t>SAN VICENTE DEL RASPEIG/SANT VICENT DEL RASPEIG</t>
  </si>
  <si>
    <t>MUNICIPIO ORIGEN</t>
  </si>
  <si>
    <t>MUNICIPIO DESTINO</t>
  </si>
  <si>
    <t>1220101</t>
  </si>
  <si>
    <t>1220102</t>
  </si>
  <si>
    <t>1220103</t>
  </si>
  <si>
    <t>1220104</t>
  </si>
  <si>
    <t>1220105</t>
  </si>
  <si>
    <t>1220201</t>
  </si>
  <si>
    <t>1220202</t>
  </si>
  <si>
    <t>1220301</t>
  </si>
  <si>
    <t>1220302</t>
  </si>
  <si>
    <t>1220303</t>
  </si>
  <si>
    <t>1220304</t>
  </si>
  <si>
    <t>1220305</t>
  </si>
  <si>
    <t>1220306</t>
  </si>
  <si>
    <t>1220307</t>
  </si>
  <si>
    <t>1220308</t>
  </si>
  <si>
    <t>1220309</t>
  </si>
  <si>
    <t>1220310</t>
  </si>
  <si>
    <t>(SAN VICENTE DEL RASPEIG/SANT VICENT DEL RASPEIG)</t>
  </si>
  <si>
    <t>Bus urbano (San Vicente)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</si>
</sst>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9"/>
      <color theme="3"/>
      <name val="Cambria"/>
      <family val="2"/>
      <scheme val="major"/>
    </font>
    <font>
      <b/>
      <sz val="12"/>
      <color theme="0"/>
      <name val="Calibri"/>
      <family val="2"/>
      <scheme val="minor"/>
    </font>
    <font>
      <b/>
      <sz val="9"/>
      <name val="Calibri"/>
      <family val="2"/>
    </font>
    <font>
      <sz val="9"/>
      <color theme="1"/>
      <name val="Calibri"/>
      <family val="2"/>
    </font>
    <font>
      <b/>
      <sz val="11"/>
      <color theme="4"/>
      <name val="Calibri"/>
      <family val="2"/>
      <scheme val="minor"/>
    </font>
    <font>
      <sz val="1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9"/>
      <color theme="5"/>
      <name val="Cambria"/>
      <family val="2"/>
      <scheme val="major"/>
    </font>
    <font>
      <sz val="11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sz val="10"/>
      <color rgb="FFFFFFFF"/>
      <name val="Calibri"/>
      <family val="2"/>
    </font>
    <font>
      <u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1"/>
      <color rgb="FFC00000"/>
      <name val="Calibri"/>
      <family val="2"/>
      <scheme val="minor"/>
    </font>
    <font>
      <u/>
      <sz val="11"/>
      <color theme="4"/>
      <name val="Calibri"/>
      <family val="2"/>
      <scheme val="minor"/>
    </font>
    <font>
      <u/>
      <sz val="11"/>
      <color rgb="FFC2514E"/>
      <name val="Calibri"/>
      <family val="2"/>
      <scheme val="minor"/>
    </font>
    <font>
      <sz val="11"/>
      <color theme="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504D"/>
        <bgColor rgb="FFC0504D"/>
      </patternFill>
    </fill>
    <fill>
      <patternFill patternType="solid">
        <fgColor rgb="FFFAF1F0"/>
        <bgColor indexed="64"/>
      </patternFill>
    </fill>
    <fill>
      <patternFill patternType="solid">
        <fgColor theme="5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C0504D"/>
        <bgColor rgb="FF000000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5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rgb="FFC0504D"/>
      </left>
      <right/>
      <top style="thin">
        <color rgb="FFC0504D"/>
      </top>
      <bottom/>
      <diagonal/>
    </border>
    <border>
      <left/>
      <right style="thin">
        <color rgb="FFC0504D"/>
      </right>
      <top style="thin">
        <color rgb="FFC0504D"/>
      </top>
      <bottom/>
      <diagonal/>
    </border>
    <border>
      <left style="thin">
        <color rgb="FFC0504D"/>
      </left>
      <right/>
      <top style="double">
        <color rgb="FFC0504D"/>
      </top>
      <bottom style="thin">
        <color rgb="FFC0504D"/>
      </bottom>
      <diagonal/>
    </border>
    <border>
      <left/>
      <right style="thin">
        <color rgb="FFC0504D"/>
      </right>
      <top style="double">
        <color rgb="FFC0504D"/>
      </top>
      <bottom style="thin">
        <color rgb="FFC0504D"/>
      </bottom>
      <diagonal/>
    </border>
    <border>
      <left/>
      <right/>
      <top style="thin">
        <color rgb="FFC0504D"/>
      </top>
      <bottom/>
      <diagonal/>
    </border>
    <border>
      <left/>
      <right/>
      <top style="double">
        <color rgb="FFC0504D"/>
      </top>
      <bottom style="thin">
        <color rgb="FFC0504D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/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double">
        <color theme="5"/>
      </top>
      <bottom style="thin">
        <color theme="5"/>
      </bottom>
      <diagonal/>
    </border>
    <border>
      <left/>
      <right/>
      <top style="double">
        <color theme="5"/>
      </top>
      <bottom style="thin">
        <color theme="5"/>
      </bottom>
      <diagonal/>
    </border>
    <border>
      <left/>
      <right style="thin">
        <color theme="5"/>
      </right>
      <top style="double">
        <color theme="5"/>
      </top>
      <bottom style="thin">
        <color theme="5"/>
      </bottom>
      <diagonal/>
    </border>
    <border>
      <left style="thin">
        <color rgb="FFC0504D"/>
      </left>
      <right style="thin">
        <color rgb="FFC0504D"/>
      </right>
      <top style="thin">
        <color rgb="FFC0504D"/>
      </top>
      <bottom style="thin">
        <color rgb="FFC0504D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0"/>
      </right>
      <top style="thin">
        <color theme="5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5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5"/>
      </top>
      <bottom/>
      <diagonal/>
    </border>
    <border>
      <left style="thin">
        <color theme="0"/>
      </left>
      <right/>
      <top style="thin">
        <color theme="5"/>
      </top>
      <bottom/>
      <diagonal/>
    </border>
    <border>
      <left/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3"/>
      </top>
      <bottom style="thin">
        <color theme="5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thin">
        <color theme="5"/>
      </bottom>
      <diagonal/>
    </border>
    <border>
      <left style="thin">
        <color theme="0"/>
      </left>
      <right style="thin">
        <color theme="0"/>
      </right>
      <top/>
      <bottom style="thin">
        <color theme="5"/>
      </bottom>
      <diagonal/>
    </border>
    <border>
      <left style="thin">
        <color theme="0"/>
      </left>
      <right/>
      <top/>
      <bottom style="thin">
        <color theme="5"/>
      </bottom>
      <diagonal/>
    </border>
    <border>
      <left style="thin">
        <color theme="5"/>
      </left>
      <right style="thin">
        <color theme="0"/>
      </right>
      <top style="thin">
        <color theme="5"/>
      </top>
      <bottom/>
      <diagonal/>
    </border>
    <border>
      <left style="thin">
        <color theme="5"/>
      </left>
      <right style="hair">
        <color theme="5"/>
      </right>
      <top/>
      <bottom/>
      <diagonal/>
    </border>
    <border>
      <left style="hair">
        <color theme="5"/>
      </left>
      <right style="hair">
        <color theme="5"/>
      </right>
      <top/>
      <bottom/>
      <diagonal/>
    </border>
    <border>
      <left style="hair">
        <color theme="5"/>
      </left>
      <right style="thin">
        <color theme="5"/>
      </right>
      <top/>
      <bottom/>
      <diagonal/>
    </border>
    <border>
      <left style="thin">
        <color theme="5"/>
      </left>
      <right style="hair">
        <color theme="5"/>
      </right>
      <top style="double">
        <color theme="5"/>
      </top>
      <bottom style="thin">
        <color theme="5"/>
      </bottom>
      <diagonal/>
    </border>
    <border>
      <left style="hair">
        <color theme="5"/>
      </left>
      <right style="hair">
        <color theme="5"/>
      </right>
      <top style="double">
        <color theme="5"/>
      </top>
      <bottom style="thin">
        <color theme="5"/>
      </bottom>
      <diagonal/>
    </border>
    <border>
      <left style="hair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/>
      </left>
      <right style="hair">
        <color theme="5"/>
      </right>
      <top style="thin">
        <color theme="5" tint="0.39997558519241921"/>
      </top>
      <bottom style="thin">
        <color theme="5" tint="0.39997558519241921"/>
      </bottom>
      <diagonal/>
    </border>
    <border>
      <left style="hair">
        <color theme="5"/>
      </left>
      <right style="hair">
        <color theme="5"/>
      </right>
      <top style="thin">
        <color theme="5" tint="0.39997558519241921"/>
      </top>
      <bottom style="thin">
        <color theme="5" tint="0.39997558519241921"/>
      </bottom>
      <diagonal/>
    </border>
    <border>
      <left style="hair">
        <color theme="5"/>
      </left>
      <right style="thin">
        <color theme="5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0"/>
      </left>
      <right style="thin">
        <color theme="5"/>
      </right>
      <top style="thin">
        <color theme="0"/>
      </top>
      <bottom style="thin">
        <color theme="5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5" tint="0.3999755851924192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rgb="FFC0504D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504D"/>
      </bottom>
      <diagonal/>
    </border>
    <border>
      <left style="thin">
        <color theme="0"/>
      </left>
      <right style="thin">
        <color rgb="FFC0504D"/>
      </right>
      <top style="thin">
        <color theme="0"/>
      </top>
      <bottom style="thin">
        <color rgb="FFC0504D"/>
      </bottom>
      <diagonal/>
    </border>
    <border>
      <left style="thin">
        <color rgb="FFC0504D"/>
      </left>
      <right style="hair">
        <color rgb="FFC0504D"/>
      </right>
      <top style="thin">
        <color rgb="FFC0504D"/>
      </top>
      <bottom/>
      <diagonal/>
    </border>
    <border>
      <left style="hair">
        <color rgb="FFC0504D"/>
      </left>
      <right style="hair">
        <color rgb="FFC0504D"/>
      </right>
      <top style="thin">
        <color rgb="FFC0504D"/>
      </top>
      <bottom/>
      <diagonal/>
    </border>
    <border>
      <left style="hair">
        <color rgb="FFC0504D"/>
      </left>
      <right style="thin">
        <color rgb="FFC0504D"/>
      </right>
      <top style="thin">
        <color rgb="FFC0504D"/>
      </top>
      <bottom/>
      <diagonal/>
    </border>
    <border>
      <left style="thin">
        <color rgb="FFC0504D"/>
      </left>
      <right style="hair">
        <color rgb="FFC0504D"/>
      </right>
      <top style="thin">
        <color rgb="FFC0504D"/>
      </top>
      <bottom style="double">
        <color rgb="FFC0504D"/>
      </bottom>
      <diagonal/>
    </border>
    <border>
      <left style="hair">
        <color rgb="FFC0504D"/>
      </left>
      <right style="hair">
        <color rgb="FFC0504D"/>
      </right>
      <top style="thin">
        <color rgb="FFC0504D"/>
      </top>
      <bottom style="double">
        <color rgb="FFC0504D"/>
      </bottom>
      <diagonal/>
    </border>
    <border>
      <left style="hair">
        <color rgb="FFC0504D"/>
      </left>
      <right style="thin">
        <color rgb="FFC0504D"/>
      </right>
      <top style="thin">
        <color rgb="FFC0504D"/>
      </top>
      <bottom style="double">
        <color rgb="FFC0504D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33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180">
    <xf numFmtId="0" fontId="0" fillId="0" borderId="0" xfId="0"/>
    <xf numFmtId="0" fontId="5" fillId="0" borderId="0" xfId="2" applyFont="1"/>
    <xf numFmtId="0" fontId="8" fillId="0" borderId="0" xfId="0" applyFont="1" applyFill="1" applyBorder="1"/>
    <xf numFmtId="0" fontId="0" fillId="0" borderId="0" xfId="0" applyBorder="1"/>
    <xf numFmtId="0" fontId="9" fillId="0" borderId="0" xfId="0" applyFont="1"/>
    <xf numFmtId="0" fontId="12" fillId="0" borderId="0" xfId="0" applyFont="1" applyFill="1" applyBorder="1"/>
    <xf numFmtId="0" fontId="0" fillId="0" borderId="0" xfId="0" applyFill="1"/>
    <xf numFmtId="0" fontId="14" fillId="0" borderId="1" xfId="2" applyFont="1" applyBorder="1"/>
    <xf numFmtId="0" fontId="15" fillId="0" borderId="1" xfId="0" applyFont="1" applyBorder="1"/>
    <xf numFmtId="0" fontId="16" fillId="0" borderId="2" xfId="3" applyFont="1" applyFill="1" applyBorder="1"/>
    <xf numFmtId="0" fontId="16" fillId="0" borderId="3" xfId="3" applyFont="1" applyFill="1" applyBorder="1" applyAlignment="1"/>
    <xf numFmtId="0" fontId="16" fillId="0" borderId="4" xfId="3" applyFont="1" applyFill="1" applyBorder="1" applyAlignment="1"/>
    <xf numFmtId="0" fontId="16" fillId="0" borderId="5" xfId="3" applyFont="1" applyFill="1" applyBorder="1" applyAlignment="1"/>
    <xf numFmtId="3" fontId="10" fillId="0" borderId="7" xfId="5" applyNumberFormat="1" applyFont="1" applyFill="1" applyBorder="1" applyAlignment="1"/>
    <xf numFmtId="3" fontId="18" fillId="0" borderId="9" xfId="0" applyNumberFormat="1" applyFont="1" applyFill="1" applyBorder="1" applyAlignment="1"/>
    <xf numFmtId="0" fontId="17" fillId="3" borderId="0" xfId="0" applyFont="1" applyFill="1" applyAlignment="1">
      <alignment horizontal="left" indent="6"/>
    </xf>
    <xf numFmtId="0" fontId="21" fillId="0" borderId="0" xfId="4" applyFont="1"/>
    <xf numFmtId="0" fontId="13" fillId="0" borderId="0" xfId="0" applyFont="1"/>
    <xf numFmtId="0" fontId="17" fillId="3" borderId="0" xfId="0" applyFont="1" applyFill="1" applyAlignment="1"/>
    <xf numFmtId="0" fontId="22" fillId="0" borderId="12" xfId="0" applyFont="1" applyBorder="1" applyAlignment="1">
      <alignment horizontal="left" indent="6"/>
    </xf>
    <xf numFmtId="0" fontId="22" fillId="0" borderId="12" xfId="0" applyFont="1" applyFill="1" applyBorder="1"/>
    <xf numFmtId="0" fontId="15" fillId="0" borderId="0" xfId="0" applyFont="1" applyFill="1"/>
    <xf numFmtId="0" fontId="23" fillId="0" borderId="0" xfId="0" applyFont="1" applyFill="1"/>
    <xf numFmtId="0" fontId="22" fillId="0" borderId="13" xfId="0" applyFont="1" applyFill="1" applyBorder="1"/>
    <xf numFmtId="0" fontId="22" fillId="0" borderId="0" xfId="0" applyFont="1" applyFill="1" applyBorder="1"/>
    <xf numFmtId="2" fontId="11" fillId="7" borderId="14" xfId="0" applyNumberFormat="1" applyFont="1" applyFill="1" applyBorder="1"/>
    <xf numFmtId="0" fontId="6" fillId="8" borderId="0" xfId="0" applyFont="1" applyFill="1" applyAlignment="1">
      <alignment horizontal="left" indent="6"/>
    </xf>
    <xf numFmtId="0" fontId="0" fillId="6" borderId="0" xfId="0" applyFill="1"/>
    <xf numFmtId="0" fontId="3" fillId="6" borderId="0" xfId="0" applyFont="1" applyFill="1" applyBorder="1"/>
    <xf numFmtId="3" fontId="10" fillId="0" borderId="10" xfId="5" applyNumberFormat="1" applyFont="1" applyFill="1" applyBorder="1" applyAlignment="1"/>
    <xf numFmtId="10" fontId="10" fillId="0" borderId="7" xfId="5" applyNumberFormat="1" applyFont="1" applyFill="1" applyBorder="1" applyAlignment="1"/>
    <xf numFmtId="3" fontId="18" fillId="0" borderId="11" xfId="5" applyNumberFormat="1" applyFont="1" applyFill="1" applyBorder="1" applyAlignment="1"/>
    <xf numFmtId="10" fontId="18" fillId="0" borderId="9" xfId="5" applyNumberFormat="1" applyFont="1" applyFill="1" applyBorder="1" applyAlignment="1"/>
    <xf numFmtId="0" fontId="28" fillId="9" borderId="15" xfId="0" applyFont="1" applyFill="1" applyBorder="1" applyAlignment="1">
      <alignment horizontal="center"/>
    </xf>
    <xf numFmtId="0" fontId="28" fillId="9" borderId="16" xfId="0" applyFont="1" applyFill="1" applyBorder="1" applyAlignment="1">
      <alignment horizontal="center"/>
    </xf>
    <xf numFmtId="0" fontId="28" fillId="9" borderId="17" xfId="0" applyFont="1" applyFill="1" applyBorder="1" applyAlignment="1">
      <alignment horizontal="center"/>
    </xf>
    <xf numFmtId="0" fontId="26" fillId="0" borderId="15" xfId="0" applyFont="1" applyBorder="1"/>
    <xf numFmtId="3" fontId="26" fillId="0" borderId="16" xfId="0" applyNumberFormat="1" applyFont="1" applyBorder="1"/>
    <xf numFmtId="10" fontId="26" fillId="0" borderId="17" xfId="1" applyNumberFormat="1" applyFont="1" applyBorder="1"/>
    <xf numFmtId="0" fontId="27" fillId="0" borderId="18" xfId="0" applyFont="1" applyBorder="1"/>
    <xf numFmtId="3" fontId="27" fillId="0" borderId="19" xfId="0" applyNumberFormat="1" applyFont="1" applyBorder="1"/>
    <xf numFmtId="10" fontId="27" fillId="0" borderId="20" xfId="1" applyNumberFormat="1" applyFont="1" applyBorder="1"/>
    <xf numFmtId="0" fontId="6" fillId="8" borderId="0" xfId="0" applyFont="1" applyFill="1" applyAlignment="1">
      <alignment horizontal="left" indent="1"/>
    </xf>
    <xf numFmtId="0" fontId="20" fillId="5" borderId="6" xfId="0" applyFont="1" applyFill="1" applyBorder="1" applyAlignment="1">
      <alignment horizontal="center"/>
    </xf>
    <xf numFmtId="0" fontId="20" fillId="5" borderId="10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  <xf numFmtId="0" fontId="24" fillId="0" borderId="6" xfId="0" applyFont="1" applyFill="1" applyBorder="1"/>
    <xf numFmtId="3" fontId="24" fillId="0" borderId="10" xfId="0" applyNumberFormat="1" applyFont="1" applyFill="1" applyBorder="1"/>
    <xf numFmtId="10" fontId="24" fillId="0" borderId="7" xfId="1" applyNumberFormat="1" applyFont="1" applyFill="1" applyBorder="1"/>
    <xf numFmtId="0" fontId="25" fillId="0" borderId="8" xfId="0" applyFont="1" applyFill="1" applyBorder="1"/>
    <xf numFmtId="3" fontId="25" fillId="0" borderId="11" xfId="0" applyNumberFormat="1" applyFont="1" applyFill="1" applyBorder="1"/>
    <xf numFmtId="10" fontId="25" fillId="0" borderId="9" xfId="1" applyNumberFormat="1" applyFont="1" applyFill="1" applyBorder="1"/>
    <xf numFmtId="0" fontId="29" fillId="3" borderId="0" xfId="0" applyFont="1" applyFill="1" applyAlignment="1">
      <alignment horizontal="left" indent="6"/>
    </xf>
    <xf numFmtId="0" fontId="29" fillId="3" borderId="0" xfId="0" applyFont="1" applyFill="1" applyAlignment="1"/>
    <xf numFmtId="0" fontId="22" fillId="6" borderId="0" xfId="0" applyFont="1" applyFill="1" applyAlignment="1">
      <alignment horizontal="left" indent="6"/>
    </xf>
    <xf numFmtId="0" fontId="22" fillId="6" borderId="0" xfId="0" applyFont="1" applyFill="1" applyBorder="1"/>
    <xf numFmtId="0" fontId="22" fillId="6" borderId="0" xfId="0" applyFont="1" applyFill="1" applyAlignment="1">
      <alignment horizontal="left" indent="5"/>
    </xf>
    <xf numFmtId="17" fontId="10" fillId="0" borderId="6" xfId="5" applyNumberFormat="1" applyFont="1" applyFill="1" applyBorder="1" applyAlignment="1"/>
    <xf numFmtId="10" fontId="10" fillId="0" borderId="7" xfId="6" applyNumberFormat="1" applyFont="1" applyFill="1" applyBorder="1"/>
    <xf numFmtId="10" fontId="18" fillId="0" borderId="9" xfId="6" applyNumberFormat="1" applyFont="1" applyFill="1" applyBorder="1"/>
    <xf numFmtId="3" fontId="18" fillId="0" borderId="11" xfId="0" applyNumberFormat="1" applyFont="1" applyFill="1" applyBorder="1" applyAlignment="1"/>
    <xf numFmtId="10" fontId="18" fillId="0" borderId="9" xfId="0" applyNumberFormat="1" applyFont="1" applyFill="1" applyBorder="1" applyAlignment="1"/>
    <xf numFmtId="3" fontId="7" fillId="0" borderId="0" xfId="0" applyNumberFormat="1" applyFont="1" applyFill="1" applyBorder="1" applyAlignment="1"/>
    <xf numFmtId="2" fontId="7" fillId="0" borderId="0" xfId="0" applyNumberFormat="1" applyFont="1" applyFill="1" applyBorder="1" applyAlignment="1"/>
    <xf numFmtId="4" fontId="10" fillId="0" borderId="7" xfId="5" applyNumberFormat="1" applyFont="1" applyFill="1" applyBorder="1" applyAlignment="1"/>
    <xf numFmtId="4" fontId="18" fillId="0" borderId="9" xfId="5" applyNumberFormat="1" applyFont="1" applyFill="1" applyBorder="1" applyAlignment="1"/>
    <xf numFmtId="2" fontId="10" fillId="0" borderId="7" xfId="5" applyNumberFormat="1" applyFont="1" applyFill="1" applyBorder="1" applyAlignment="1"/>
    <xf numFmtId="2" fontId="18" fillId="0" borderId="9" xfId="0" applyNumberFormat="1" applyFont="1" applyFill="1" applyBorder="1" applyAlignment="1"/>
    <xf numFmtId="3" fontId="10" fillId="0" borderId="10" xfId="5" applyNumberFormat="1" applyFont="1" applyFill="1" applyBorder="1" applyAlignment="1">
      <alignment horizontal="center"/>
    </xf>
    <xf numFmtId="10" fontId="10" fillId="0" borderId="7" xfId="6" applyNumberFormat="1" applyFont="1" applyFill="1" applyBorder="1" applyAlignment="1">
      <alignment horizontal="center"/>
    </xf>
    <xf numFmtId="3" fontId="18" fillId="0" borderId="11" xfId="5" applyNumberFormat="1" applyFont="1" applyFill="1" applyBorder="1" applyAlignment="1">
      <alignment horizontal="center"/>
    </xf>
    <xf numFmtId="10" fontId="18" fillId="0" borderId="9" xfId="5" applyNumberFormat="1" applyFont="1" applyFill="1" applyBorder="1" applyAlignment="1">
      <alignment horizontal="center"/>
    </xf>
    <xf numFmtId="10" fontId="24" fillId="0" borderId="7" xfId="0" applyNumberFormat="1" applyFont="1" applyFill="1" applyBorder="1"/>
    <xf numFmtId="3" fontId="0" fillId="0" borderId="0" xfId="0" applyNumberFormat="1"/>
    <xf numFmtId="0" fontId="30" fillId="0" borderId="16" xfId="0" applyFont="1" applyFill="1" applyBorder="1"/>
    <xf numFmtId="0" fontId="31" fillId="0" borderId="16" xfId="0" applyFont="1" applyFill="1" applyBorder="1"/>
    <xf numFmtId="3" fontId="31" fillId="0" borderId="15" xfId="0" applyNumberFormat="1" applyFont="1" applyFill="1" applyBorder="1"/>
    <xf numFmtId="10" fontId="31" fillId="0" borderId="16" xfId="0" applyNumberFormat="1" applyFont="1" applyFill="1" applyBorder="1"/>
    <xf numFmtId="3" fontId="31" fillId="0" borderId="16" xfId="0" applyNumberFormat="1" applyFont="1" applyFill="1" applyBorder="1"/>
    <xf numFmtId="10" fontId="31" fillId="0" borderId="17" xfId="0" applyNumberFormat="1" applyFont="1" applyFill="1" applyBorder="1"/>
    <xf numFmtId="10" fontId="30" fillId="0" borderId="16" xfId="0" applyNumberFormat="1" applyFont="1" applyFill="1" applyBorder="1"/>
    <xf numFmtId="0" fontId="30" fillId="0" borderId="23" xfId="0" applyFont="1" applyFill="1" applyBorder="1"/>
    <xf numFmtId="3" fontId="31" fillId="0" borderId="26" xfId="0" applyNumberFormat="1" applyFont="1" applyFill="1" applyBorder="1"/>
    <xf numFmtId="10" fontId="31" fillId="0" borderId="23" xfId="0" applyNumberFormat="1" applyFont="1" applyFill="1" applyBorder="1"/>
    <xf numFmtId="3" fontId="31" fillId="0" borderId="23" xfId="0" applyNumberFormat="1" applyFont="1" applyFill="1" applyBorder="1"/>
    <xf numFmtId="10" fontId="31" fillId="0" borderId="27" xfId="0" applyNumberFormat="1" applyFont="1" applyFill="1" applyBorder="1"/>
    <xf numFmtId="10" fontId="30" fillId="0" borderId="23" xfId="0" applyNumberFormat="1" applyFont="1" applyFill="1" applyBorder="1"/>
    <xf numFmtId="0" fontId="31" fillId="0" borderId="17" xfId="0" applyFont="1" applyFill="1" applyBorder="1"/>
    <xf numFmtId="0" fontId="30" fillId="0" borderId="0" xfId="0" applyFont="1" applyFill="1" applyBorder="1"/>
    <xf numFmtId="0" fontId="31" fillId="0" borderId="28" xfId="0" applyFont="1" applyFill="1" applyBorder="1"/>
    <xf numFmtId="3" fontId="31" fillId="0" borderId="29" xfId="0" applyNumberFormat="1" applyFont="1" applyFill="1" applyBorder="1"/>
    <xf numFmtId="10" fontId="31" fillId="0" borderId="0" xfId="0" applyNumberFormat="1" applyFont="1" applyFill="1" applyBorder="1"/>
    <xf numFmtId="3" fontId="31" fillId="0" borderId="0" xfId="0" applyNumberFormat="1" applyFont="1" applyFill="1" applyBorder="1"/>
    <xf numFmtId="10" fontId="31" fillId="0" borderId="28" xfId="0" applyNumberFormat="1" applyFont="1" applyFill="1" applyBorder="1"/>
    <xf numFmtId="10" fontId="30" fillId="0" borderId="0" xfId="0" applyNumberFormat="1" applyFont="1" applyFill="1" applyBorder="1"/>
    <xf numFmtId="0" fontId="31" fillId="0" borderId="27" xfId="0" applyFont="1" applyFill="1" applyBorder="1"/>
    <xf numFmtId="3" fontId="30" fillId="0" borderId="24" xfId="0" applyNumberFormat="1" applyFont="1" applyFill="1" applyBorder="1"/>
    <xf numFmtId="10" fontId="30" fillId="0" borderId="22" xfId="0" applyNumberFormat="1" applyFont="1" applyFill="1" applyBorder="1"/>
    <xf numFmtId="3" fontId="30" fillId="0" borderId="22" xfId="0" applyNumberFormat="1" applyFont="1" applyFill="1" applyBorder="1"/>
    <xf numFmtId="10" fontId="30" fillId="0" borderId="25" xfId="0" applyNumberFormat="1" applyFont="1" applyFill="1" applyBorder="1"/>
    <xf numFmtId="0" fontId="30" fillId="0" borderId="22" xfId="0" applyFont="1" applyFill="1" applyBorder="1" applyAlignment="1">
      <alignment horizontal="center"/>
    </xf>
    <xf numFmtId="0" fontId="30" fillId="0" borderId="25" xfId="0" applyFont="1" applyFill="1" applyBorder="1" applyAlignment="1">
      <alignment horizontal="center"/>
    </xf>
    <xf numFmtId="0" fontId="26" fillId="0" borderId="29" xfId="0" applyFont="1" applyBorder="1"/>
    <xf numFmtId="3" fontId="26" fillId="0" borderId="44" xfId="0" applyNumberFormat="1" applyFont="1" applyBorder="1"/>
    <xf numFmtId="3" fontId="26" fillId="0" borderId="45" xfId="0" applyNumberFormat="1" applyFont="1" applyBorder="1"/>
    <xf numFmtId="3" fontId="26" fillId="0" borderId="46" xfId="0" applyNumberFormat="1" applyFont="1" applyBorder="1"/>
    <xf numFmtId="0" fontId="28" fillId="9" borderId="43" xfId="0" applyFont="1" applyFill="1" applyBorder="1"/>
    <xf numFmtId="0" fontId="28" fillId="9" borderId="33" xfId="0" applyFont="1" applyFill="1" applyBorder="1"/>
    <xf numFmtId="0" fontId="28" fillId="9" borderId="16" xfId="0" applyFont="1" applyFill="1" applyBorder="1"/>
    <xf numFmtId="0" fontId="28" fillId="9" borderId="17" xfId="0" applyFont="1" applyFill="1" applyBorder="1"/>
    <xf numFmtId="0" fontId="28" fillId="9" borderId="29" xfId="0" applyFont="1" applyFill="1" applyBorder="1"/>
    <xf numFmtId="0" fontId="26" fillId="0" borderId="50" xfId="0" applyFont="1" applyBorder="1"/>
    <xf numFmtId="3" fontId="26" fillId="0" borderId="51" xfId="0" applyNumberFormat="1" applyFont="1" applyBorder="1"/>
    <xf numFmtId="3" fontId="26" fillId="0" borderId="52" xfId="0" applyNumberFormat="1" applyFont="1" applyBorder="1"/>
    <xf numFmtId="3" fontId="26" fillId="0" borderId="53" xfId="0" applyNumberFormat="1" applyFont="1" applyBorder="1"/>
    <xf numFmtId="3" fontId="27" fillId="0" borderId="47" xfId="0" applyNumberFormat="1" applyFont="1" applyBorder="1"/>
    <xf numFmtId="3" fontId="27" fillId="0" borderId="48" xfId="0" applyNumberFormat="1" applyFont="1" applyBorder="1"/>
    <xf numFmtId="3" fontId="27" fillId="0" borderId="49" xfId="0" applyNumberFormat="1" applyFont="1" applyBorder="1"/>
    <xf numFmtId="0" fontId="28" fillId="9" borderId="15" xfId="0" applyFont="1" applyFill="1" applyBorder="1"/>
    <xf numFmtId="0" fontId="26" fillId="0" borderId="50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7" fillId="0" borderId="18" xfId="0" applyFont="1" applyBorder="1" applyAlignment="1">
      <alignment horizontal="left"/>
    </xf>
    <xf numFmtId="0" fontId="28" fillId="9" borderId="55" xfId="0" applyFont="1" applyFill="1" applyBorder="1"/>
    <xf numFmtId="0" fontId="28" fillId="9" borderId="54" xfId="0" applyFont="1" applyFill="1" applyBorder="1" applyAlignment="1">
      <alignment horizontal="center"/>
    </xf>
    <xf numFmtId="0" fontId="22" fillId="0" borderId="0" xfId="0" applyFont="1" applyBorder="1" applyAlignment="1">
      <alignment horizontal="left" indent="6"/>
    </xf>
    <xf numFmtId="0" fontId="31" fillId="0" borderId="0" xfId="0" applyFont="1" applyFill="1" applyBorder="1"/>
    <xf numFmtId="0" fontId="20" fillId="5" borderId="6" xfId="5" applyFont="1" applyFill="1" applyBorder="1" applyAlignment="1">
      <alignment horizontal="center"/>
    </xf>
    <xf numFmtId="0" fontId="20" fillId="5" borderId="10" xfId="5" applyFont="1" applyFill="1" applyBorder="1" applyAlignment="1">
      <alignment horizontal="center"/>
    </xf>
    <xf numFmtId="0" fontId="20" fillId="5" borderId="7" xfId="5" applyFont="1" applyFill="1" applyBorder="1" applyAlignment="1">
      <alignment horizontal="center"/>
    </xf>
    <xf numFmtId="0" fontId="10" fillId="0" borderId="6" xfId="5" applyFont="1" applyFill="1" applyBorder="1" applyAlignment="1"/>
    <xf numFmtId="0" fontId="18" fillId="0" borderId="8" xfId="5" applyFont="1" applyFill="1" applyBorder="1" applyAlignment="1"/>
    <xf numFmtId="0" fontId="18" fillId="0" borderId="8" xfId="0" applyFont="1" applyFill="1" applyBorder="1" applyAlignment="1"/>
    <xf numFmtId="0" fontId="7" fillId="0" borderId="0" xfId="0" applyFont="1" applyFill="1" applyBorder="1" applyAlignment="1"/>
    <xf numFmtId="0" fontId="19" fillId="9" borderId="15" xfId="5" applyFont="1" applyFill="1" applyBorder="1" applyAlignment="1">
      <alignment horizontal="center"/>
    </xf>
    <xf numFmtId="0" fontId="19" fillId="9" borderId="16" xfId="5" applyFont="1" applyFill="1" applyBorder="1" applyAlignment="1">
      <alignment horizontal="center"/>
    </xf>
    <xf numFmtId="0" fontId="19" fillId="9" borderId="17" xfId="5" applyFont="1" applyFill="1" applyBorder="1" applyAlignment="1">
      <alignment horizontal="center"/>
    </xf>
    <xf numFmtId="0" fontId="10" fillId="0" borderId="15" xfId="5" applyFont="1" applyBorder="1" applyAlignment="1"/>
    <xf numFmtId="0" fontId="18" fillId="0" borderId="18" xfId="5" applyFont="1" applyBorder="1" applyAlignment="1"/>
    <xf numFmtId="0" fontId="19" fillId="4" borderId="41" xfId="0" applyFont="1" applyFill="1" applyBorder="1" applyAlignment="1">
      <alignment horizontal="center"/>
    </xf>
    <xf numFmtId="0" fontId="19" fillId="4" borderId="57" xfId="0" applyFont="1" applyFill="1" applyBorder="1" applyAlignment="1"/>
    <xf numFmtId="0" fontId="19" fillId="4" borderId="58" xfId="0" applyFont="1" applyFill="1" applyBorder="1" applyAlignment="1"/>
    <xf numFmtId="0" fontId="19" fillId="5" borderId="60" xfId="0" applyFont="1" applyFill="1" applyBorder="1"/>
    <xf numFmtId="0" fontId="19" fillId="5" borderId="60" xfId="0" applyFont="1" applyFill="1" applyBorder="1" applyAlignment="1">
      <alignment wrapText="1"/>
    </xf>
    <xf numFmtId="0" fontId="19" fillId="5" borderId="61" xfId="0" applyFont="1" applyFill="1" applyBorder="1" applyAlignment="1">
      <alignment horizontal="center"/>
    </xf>
    <xf numFmtId="0" fontId="24" fillId="0" borderId="6" xfId="0" applyFont="1" applyBorder="1" applyAlignment="1">
      <alignment horizontal="left"/>
    </xf>
    <xf numFmtId="0" fontId="25" fillId="0" borderId="8" xfId="0" applyFont="1" applyBorder="1" applyAlignment="1">
      <alignment horizontal="left"/>
    </xf>
    <xf numFmtId="3" fontId="25" fillId="0" borderId="11" xfId="0" applyNumberFormat="1" applyFont="1" applyBorder="1"/>
    <xf numFmtId="3" fontId="25" fillId="0" borderId="9" xfId="0" applyNumberFormat="1" applyFont="1" applyBorder="1"/>
    <xf numFmtId="3" fontId="24" fillId="0" borderId="62" xfId="0" applyNumberFormat="1" applyFont="1" applyBorder="1"/>
    <xf numFmtId="3" fontId="24" fillId="0" borderId="63" xfId="0" applyNumberFormat="1" applyFont="1" applyBorder="1"/>
    <xf numFmtId="3" fontId="24" fillId="0" borderId="64" xfId="0" applyNumberFormat="1" applyFont="1" applyBorder="1"/>
    <xf numFmtId="3" fontId="24" fillId="0" borderId="65" xfId="0" applyNumberFormat="1" applyFont="1" applyBorder="1"/>
    <xf numFmtId="3" fontId="24" fillId="0" borderId="66" xfId="0" applyNumberFormat="1" applyFont="1" applyBorder="1"/>
    <xf numFmtId="3" fontId="24" fillId="0" borderId="67" xfId="0" applyNumberFormat="1" applyFont="1" applyBorder="1"/>
    <xf numFmtId="0" fontId="32" fillId="0" borderId="0" xfId="4" applyFont="1"/>
    <xf numFmtId="0" fontId="20" fillId="10" borderId="21" xfId="5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9" fillId="5" borderId="56" xfId="0" applyFont="1" applyFill="1" applyBorder="1" applyAlignment="1">
      <alignment horizontal="left" vertical="center"/>
    </xf>
    <xf numFmtId="0" fontId="19" fillId="5" borderId="59" xfId="0" applyFont="1" applyFill="1" applyBorder="1" applyAlignment="1">
      <alignment horizontal="left" vertical="center"/>
    </xf>
    <xf numFmtId="0" fontId="20" fillId="10" borderId="21" xfId="5" applyFont="1" applyFill="1" applyBorder="1" applyAlignment="1">
      <alignment horizontal="center"/>
    </xf>
    <xf numFmtId="0" fontId="19" fillId="4" borderId="32" xfId="0" applyFont="1" applyFill="1" applyBorder="1" applyAlignment="1">
      <alignment horizontal="center"/>
    </xf>
    <xf numFmtId="0" fontId="19" fillId="4" borderId="33" xfId="0" applyFont="1" applyFill="1" applyBorder="1" applyAlignment="1">
      <alignment horizontal="center"/>
    </xf>
    <xf numFmtId="0" fontId="19" fillId="4" borderId="37" xfId="0" applyFont="1" applyFill="1" applyBorder="1" applyAlignment="1">
      <alignment horizontal="center"/>
    </xf>
    <xf numFmtId="0" fontId="19" fillId="4" borderId="38" xfId="0" applyFont="1" applyFill="1" applyBorder="1" applyAlignment="1">
      <alignment horizontal="center"/>
    </xf>
    <xf numFmtId="0" fontId="19" fillId="4" borderId="41" xfId="0" applyFont="1" applyFill="1" applyBorder="1" applyAlignment="1">
      <alignment horizontal="center"/>
    </xf>
    <xf numFmtId="0" fontId="19" fillId="4" borderId="42" xfId="0" applyFont="1" applyFill="1" applyBorder="1" applyAlignment="1">
      <alignment horizontal="center"/>
    </xf>
    <xf numFmtId="0" fontId="19" fillId="4" borderId="36" xfId="0" applyFont="1" applyFill="1" applyBorder="1" applyAlignment="1">
      <alignment horizontal="center"/>
    </xf>
    <xf numFmtId="0" fontId="19" fillId="4" borderId="30" xfId="0" applyFont="1" applyFill="1" applyBorder="1" applyAlignment="1">
      <alignment horizontal="center"/>
    </xf>
    <xf numFmtId="0" fontId="19" fillId="4" borderId="34" xfId="0" applyFont="1" applyFill="1" applyBorder="1" applyAlignment="1">
      <alignment horizontal="center"/>
    </xf>
    <xf numFmtId="0" fontId="19" fillId="4" borderId="39" xfId="0" applyFont="1" applyFill="1" applyBorder="1" applyAlignment="1">
      <alignment horizontal="center"/>
    </xf>
    <xf numFmtId="0" fontId="19" fillId="4" borderId="31" xfId="0" applyFont="1" applyFill="1" applyBorder="1" applyAlignment="1">
      <alignment horizontal="center"/>
    </xf>
    <xf numFmtId="0" fontId="19" fillId="4" borderId="35" xfId="0" applyFont="1" applyFill="1" applyBorder="1" applyAlignment="1">
      <alignment horizontal="center"/>
    </xf>
    <xf numFmtId="0" fontId="19" fillId="4" borderId="40" xfId="0" applyFont="1" applyFill="1" applyBorder="1" applyAlignment="1">
      <alignment horizontal="center"/>
    </xf>
    <xf numFmtId="0" fontId="35" fillId="0" borderId="0" xfId="0" applyFont="1"/>
    <xf numFmtId="0" fontId="9" fillId="0" borderId="0" xfId="0" applyFont="1" applyAlignment="1">
      <alignment horizontal="left" indent="10"/>
    </xf>
    <xf numFmtId="0" fontId="33" fillId="0" borderId="0" xfId="4" applyFont="1"/>
    <xf numFmtId="0" fontId="9" fillId="0" borderId="0" xfId="0" applyFont="1" applyAlignment="1">
      <alignment horizontal="left" indent="6"/>
    </xf>
    <xf numFmtId="0" fontId="9" fillId="0" borderId="0" xfId="0" applyFont="1" applyFill="1" applyBorder="1" applyAlignment="1">
      <alignment horizontal="left" indent="4"/>
    </xf>
    <xf numFmtId="0" fontId="9" fillId="0" borderId="0" xfId="0" applyFont="1" applyFill="1" applyBorder="1" applyAlignment="1">
      <alignment horizontal="left" indent="7"/>
    </xf>
    <xf numFmtId="0" fontId="9" fillId="0" borderId="0" xfId="0" applyFont="1" applyAlignment="1">
      <alignment horizontal="left" indent="5"/>
    </xf>
  </cellXfs>
  <cellStyles count="8">
    <cellStyle name="Énfasis1" xfId="3" builtinId="29"/>
    <cellStyle name="Hipervínculo" xfId="4" builtinId="8" customBuiltin="1"/>
    <cellStyle name="Hipervínculo visitado" xfId="7" builtinId="9" customBuiltin="1"/>
    <cellStyle name="Normal" xfId="0" builtinId="0"/>
    <cellStyle name="Normal 3" xfId="5"/>
    <cellStyle name="Porcentaje" xfId="1" builtinId="5"/>
    <cellStyle name="Porcentaje 4" xfId="6"/>
    <cellStyle name="Título" xfId="2" builtinId="15"/>
  </cellStyles>
  <dxfs count="457">
    <dxf>
      <border>
        <left style="thin">
          <color rgb="FF4F81BD"/>
        </left>
      </border>
    </dxf>
    <dxf>
      <border>
        <left style="thin">
          <color rgb="FF4F81BD"/>
        </left>
      </border>
    </dxf>
    <dxf>
      <border>
        <top style="thin">
          <color rgb="FF4F81BD"/>
        </top>
      </border>
    </dxf>
    <dxf>
      <border>
        <top style="thin">
          <color rgb="FF4F81B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55" defaultTableStyle="TableStyleMedium2" defaultPivotStyle="PivotStyleLight16">
    <tableStyle name="PivotStyleLight16 2" table="0" count="11">
      <tableStyleElement type="headerRow" dxfId="456"/>
      <tableStyleElement type="totalRow" dxfId="455"/>
      <tableStyleElement type="firstRowStripe" dxfId="454"/>
      <tableStyleElement type="firstColumnStripe" dxfId="453"/>
      <tableStyleElement type="firstSubtotalColumn" dxfId="452"/>
      <tableStyleElement type="firstSubtotalRow" dxfId="451"/>
      <tableStyleElement type="secondSubtotalRow" dxfId="450"/>
      <tableStyleElement type="firstRowSubheading" dxfId="449"/>
      <tableStyleElement type="secondRowSubheading" dxfId="448"/>
      <tableStyleElement type="pageFieldLabels" dxfId="447"/>
      <tableStyleElement type="pageFieldValues" dxfId="446"/>
    </tableStyle>
    <tableStyle name="PivotStyleLight16 3" table="0" count="11">
      <tableStyleElement type="headerRow" dxfId="445"/>
      <tableStyleElement type="totalRow" dxfId="444"/>
      <tableStyleElement type="firstRowStripe" dxfId="443"/>
      <tableStyleElement type="firstColumnStripe" dxfId="442"/>
      <tableStyleElement type="firstSubtotalColumn" dxfId="441"/>
      <tableStyleElement type="firstSubtotalRow" dxfId="440"/>
      <tableStyleElement type="secondSubtotalRow" dxfId="439"/>
      <tableStyleElement type="firstRowSubheading" dxfId="438"/>
      <tableStyleElement type="secondRowSubheading" dxfId="437"/>
      <tableStyleElement type="pageFieldLabels" dxfId="436"/>
      <tableStyleElement type="pageFieldValues" dxfId="435"/>
    </tableStyle>
    <tableStyle name="PivotStyleLight16 4" table="0" count="11">
      <tableStyleElement type="headerRow" dxfId="434"/>
      <tableStyleElement type="totalRow" dxfId="433"/>
      <tableStyleElement type="firstRowStripe" dxfId="432"/>
      <tableStyleElement type="firstColumnStripe" dxfId="431"/>
      <tableStyleElement type="firstSubtotalColumn" dxfId="430"/>
      <tableStyleElement type="firstSubtotalRow" dxfId="429"/>
      <tableStyleElement type="secondSubtotalRow" dxfId="428"/>
      <tableStyleElement type="firstRowSubheading" dxfId="427"/>
      <tableStyleElement type="secondRowSubheading" dxfId="426"/>
      <tableStyleElement type="pageFieldLabels" dxfId="425"/>
      <tableStyleElement type="pageFieldValues" dxfId="424"/>
    </tableStyle>
    <tableStyle name="PivotStyleLight16 5" table="0" count="11">
      <tableStyleElement type="headerRow" dxfId="423"/>
      <tableStyleElement type="totalRow" dxfId="422"/>
      <tableStyleElement type="firstRowStripe" dxfId="421"/>
      <tableStyleElement type="firstColumnStripe" dxfId="420"/>
      <tableStyleElement type="firstSubtotalColumn" dxfId="419"/>
      <tableStyleElement type="firstSubtotalRow" dxfId="418"/>
      <tableStyleElement type="secondSubtotalRow" dxfId="417"/>
      <tableStyleElement type="firstRowSubheading" dxfId="416"/>
      <tableStyleElement type="secondRowSubheading" dxfId="415"/>
      <tableStyleElement type="pageFieldLabels" dxfId="414"/>
      <tableStyleElement type="pageFieldValues" dxfId="413"/>
    </tableStyle>
    <tableStyle name="PivotStyleLight16 6" table="0" count="11">
      <tableStyleElement type="headerRow" dxfId="412"/>
      <tableStyleElement type="totalRow" dxfId="411"/>
      <tableStyleElement type="firstRowStripe" dxfId="410"/>
      <tableStyleElement type="firstColumnStripe" dxfId="409"/>
      <tableStyleElement type="firstSubtotalColumn" dxfId="408"/>
      <tableStyleElement type="firstSubtotalRow" dxfId="407"/>
      <tableStyleElement type="secondSubtotalRow" dxfId="406"/>
      <tableStyleElement type="firstRowSubheading" dxfId="405"/>
      <tableStyleElement type="secondRowSubheading" dxfId="404"/>
      <tableStyleElement type="pageFieldLabels" dxfId="403"/>
      <tableStyleElement type="pageFieldValues" dxfId="402"/>
    </tableStyle>
    <tableStyle name="TableStyleLight10 10" pivot="0" count="9">
      <tableStyleElement type="wholeTable" dxfId="401"/>
      <tableStyleElement type="headerRow" dxfId="400"/>
      <tableStyleElement type="totalRow" dxfId="399"/>
      <tableStyleElement type="firstColumn" dxfId="398"/>
      <tableStyleElement type="lastColumn" dxfId="397"/>
      <tableStyleElement type="firstRowStripe" dxfId="396"/>
      <tableStyleElement type="secondRowStripe" dxfId="395"/>
      <tableStyleElement type="firstColumnStripe" dxfId="394"/>
      <tableStyleElement type="secondColumnStripe" dxfId="393"/>
    </tableStyle>
    <tableStyle name="TableStyleLight10 11" pivot="0" count="9">
      <tableStyleElement type="wholeTable" dxfId="392"/>
      <tableStyleElement type="headerRow" dxfId="391"/>
      <tableStyleElement type="totalRow" dxfId="390"/>
      <tableStyleElement type="firstColumn" dxfId="389"/>
      <tableStyleElement type="lastColumn" dxfId="388"/>
      <tableStyleElement type="firstRowStripe" dxfId="387"/>
      <tableStyleElement type="secondRowStripe" dxfId="386"/>
      <tableStyleElement type="firstColumnStripe" dxfId="385"/>
      <tableStyleElement type="secondColumnStripe" dxfId="384"/>
    </tableStyle>
    <tableStyle name="TableStyleLight10 12" pivot="0" count="9">
      <tableStyleElement type="wholeTable" dxfId="383"/>
      <tableStyleElement type="headerRow" dxfId="382"/>
      <tableStyleElement type="totalRow" dxfId="381"/>
      <tableStyleElement type="firstColumn" dxfId="380"/>
      <tableStyleElement type="lastColumn" dxfId="379"/>
      <tableStyleElement type="firstRowStripe" dxfId="378"/>
      <tableStyleElement type="secondRowStripe" dxfId="377"/>
      <tableStyleElement type="firstColumnStripe" dxfId="376"/>
      <tableStyleElement type="secondColumnStripe" dxfId="375"/>
    </tableStyle>
    <tableStyle name="TableStyleLight10 13" pivot="0" count="9">
      <tableStyleElement type="wholeTable" dxfId="374"/>
      <tableStyleElement type="headerRow" dxfId="373"/>
      <tableStyleElement type="totalRow" dxfId="372"/>
      <tableStyleElement type="firstColumn" dxfId="371"/>
      <tableStyleElement type="lastColumn" dxfId="370"/>
      <tableStyleElement type="firstRowStripe" dxfId="369"/>
      <tableStyleElement type="secondRowStripe" dxfId="368"/>
      <tableStyleElement type="firstColumnStripe" dxfId="367"/>
      <tableStyleElement type="secondColumnStripe" dxfId="366"/>
    </tableStyle>
    <tableStyle name="TableStyleLight10 14" pivot="0" count="9">
      <tableStyleElement type="wholeTable" dxfId="365"/>
      <tableStyleElement type="headerRow" dxfId="364"/>
      <tableStyleElement type="totalRow" dxfId="363"/>
      <tableStyleElement type="firstColumn" dxfId="362"/>
      <tableStyleElement type="lastColumn" dxfId="361"/>
      <tableStyleElement type="firstRowStripe" dxfId="360"/>
      <tableStyleElement type="secondRowStripe" dxfId="359"/>
      <tableStyleElement type="firstColumnStripe" dxfId="358"/>
      <tableStyleElement type="secondColumnStripe" dxfId="357"/>
    </tableStyle>
    <tableStyle name="TableStyleLight10 15" pivot="0" count="9">
      <tableStyleElement type="wholeTable" dxfId="356"/>
      <tableStyleElement type="headerRow" dxfId="355"/>
      <tableStyleElement type="totalRow" dxfId="354"/>
      <tableStyleElement type="firstColumn" dxfId="353"/>
      <tableStyleElement type="lastColumn" dxfId="352"/>
      <tableStyleElement type="firstRowStripe" dxfId="351"/>
      <tableStyleElement type="secondRowStripe" dxfId="350"/>
      <tableStyleElement type="firstColumnStripe" dxfId="349"/>
      <tableStyleElement type="secondColumnStripe" dxfId="348"/>
    </tableStyle>
    <tableStyle name="TableStyleLight10 16" pivot="0" count="9">
      <tableStyleElement type="wholeTable" dxfId="347"/>
      <tableStyleElement type="headerRow" dxfId="346"/>
      <tableStyleElement type="totalRow" dxfId="345"/>
      <tableStyleElement type="firstColumn" dxfId="344"/>
      <tableStyleElement type="lastColumn" dxfId="343"/>
      <tableStyleElement type="firstRowStripe" dxfId="342"/>
      <tableStyleElement type="secondRowStripe" dxfId="341"/>
      <tableStyleElement type="firstColumnStripe" dxfId="340"/>
      <tableStyleElement type="secondColumnStripe" dxfId="339"/>
    </tableStyle>
    <tableStyle name="TableStyleLight10 17" pivot="0" count="9">
      <tableStyleElement type="wholeTable" dxfId="338"/>
      <tableStyleElement type="headerRow" dxfId="337"/>
      <tableStyleElement type="totalRow" dxfId="336"/>
      <tableStyleElement type="firstColumn" dxfId="335"/>
      <tableStyleElement type="lastColumn" dxfId="334"/>
      <tableStyleElement type="firstRowStripe" dxfId="333"/>
      <tableStyleElement type="secondRowStripe" dxfId="332"/>
      <tableStyleElement type="firstColumnStripe" dxfId="331"/>
      <tableStyleElement type="secondColumnStripe" dxfId="330"/>
    </tableStyle>
    <tableStyle name="TableStyleLight10 18" pivot="0" count="9">
      <tableStyleElement type="wholeTable" dxfId="329"/>
      <tableStyleElement type="headerRow" dxfId="328"/>
      <tableStyleElement type="totalRow" dxfId="327"/>
      <tableStyleElement type="firstColumn" dxfId="326"/>
      <tableStyleElement type="lastColumn" dxfId="325"/>
      <tableStyleElement type="firstRowStripe" dxfId="324"/>
      <tableStyleElement type="secondRowStripe" dxfId="323"/>
      <tableStyleElement type="firstColumnStripe" dxfId="322"/>
      <tableStyleElement type="secondColumnStripe" dxfId="321"/>
    </tableStyle>
    <tableStyle name="TableStyleLight10 19" pivot="0" count="9">
      <tableStyleElement type="wholeTable" dxfId="320"/>
      <tableStyleElement type="headerRow" dxfId="319"/>
      <tableStyleElement type="totalRow" dxfId="318"/>
      <tableStyleElement type="firstColumn" dxfId="317"/>
      <tableStyleElement type="lastColumn" dxfId="316"/>
      <tableStyleElement type="firstRowStripe" dxfId="315"/>
      <tableStyleElement type="secondRowStripe" dxfId="314"/>
      <tableStyleElement type="firstColumnStripe" dxfId="313"/>
      <tableStyleElement type="secondColumnStripe" dxfId="312"/>
    </tableStyle>
    <tableStyle name="TableStyleLight10 2" pivot="0" count="9">
      <tableStyleElement type="wholeTable" dxfId="311"/>
      <tableStyleElement type="headerRow" dxfId="310"/>
      <tableStyleElement type="totalRow" dxfId="309"/>
      <tableStyleElement type="firstColumn" dxfId="308"/>
      <tableStyleElement type="lastColumn" dxfId="307"/>
      <tableStyleElement type="firstRowStripe" dxfId="306"/>
      <tableStyleElement type="secondRowStripe" dxfId="305"/>
      <tableStyleElement type="firstColumnStripe" dxfId="304"/>
      <tableStyleElement type="secondColumnStripe" dxfId="303"/>
    </tableStyle>
    <tableStyle name="TableStyleLight10 20" pivot="0" count="9">
      <tableStyleElement type="wholeTable" dxfId="302"/>
      <tableStyleElement type="headerRow" dxfId="301"/>
      <tableStyleElement type="totalRow" dxfId="300"/>
      <tableStyleElement type="firstColumn" dxfId="299"/>
      <tableStyleElement type="lastColumn" dxfId="298"/>
      <tableStyleElement type="firstRowStripe" dxfId="297"/>
      <tableStyleElement type="secondRowStripe" dxfId="296"/>
      <tableStyleElement type="firstColumnStripe" dxfId="295"/>
      <tableStyleElement type="secondColumnStripe" dxfId="294"/>
    </tableStyle>
    <tableStyle name="TableStyleLight10 21" pivot="0" count="9">
      <tableStyleElement type="wholeTable" dxfId="293"/>
      <tableStyleElement type="headerRow" dxfId="292"/>
      <tableStyleElement type="totalRow" dxfId="291"/>
      <tableStyleElement type="firstColumn" dxfId="290"/>
      <tableStyleElement type="lastColumn" dxfId="289"/>
      <tableStyleElement type="firstRowStripe" dxfId="288"/>
      <tableStyleElement type="secondRowStripe" dxfId="287"/>
      <tableStyleElement type="firstColumnStripe" dxfId="286"/>
      <tableStyleElement type="secondColumnStripe" dxfId="285"/>
    </tableStyle>
    <tableStyle name="TableStyleLight10 22" pivot="0" count="9">
      <tableStyleElement type="wholeTable" dxfId="284"/>
      <tableStyleElement type="headerRow" dxfId="283"/>
      <tableStyleElement type="totalRow" dxfId="282"/>
      <tableStyleElement type="firstColumn" dxfId="281"/>
      <tableStyleElement type="lastColumn" dxfId="280"/>
      <tableStyleElement type="firstRowStripe" dxfId="279"/>
      <tableStyleElement type="secondRowStripe" dxfId="278"/>
      <tableStyleElement type="firstColumnStripe" dxfId="277"/>
      <tableStyleElement type="secondColumnStripe" dxfId="276"/>
    </tableStyle>
    <tableStyle name="TableStyleLight10 23" pivot="0" count="9">
      <tableStyleElement type="wholeTable" dxfId="275"/>
      <tableStyleElement type="headerRow" dxfId="274"/>
      <tableStyleElement type="totalRow" dxfId="273"/>
      <tableStyleElement type="firstColumn" dxfId="272"/>
      <tableStyleElement type="lastColumn" dxfId="271"/>
      <tableStyleElement type="firstRowStripe" dxfId="270"/>
      <tableStyleElement type="secondRowStripe" dxfId="269"/>
      <tableStyleElement type="firstColumnStripe" dxfId="268"/>
      <tableStyleElement type="secondColumnStripe" dxfId="267"/>
    </tableStyle>
    <tableStyle name="TableStyleLight10 24" pivot="0" count="9">
      <tableStyleElement type="wholeTable" dxfId="266"/>
      <tableStyleElement type="headerRow" dxfId="265"/>
      <tableStyleElement type="totalRow" dxfId="264"/>
      <tableStyleElement type="firstColumn" dxfId="263"/>
      <tableStyleElement type="lastColumn" dxfId="262"/>
      <tableStyleElement type="firstRowStripe" dxfId="261"/>
      <tableStyleElement type="secondRowStripe" dxfId="260"/>
      <tableStyleElement type="firstColumnStripe" dxfId="259"/>
      <tableStyleElement type="secondColumnStripe" dxfId="258"/>
    </tableStyle>
    <tableStyle name="TableStyleLight10 25" pivot="0" count="9">
      <tableStyleElement type="wholeTable" dxfId="257"/>
      <tableStyleElement type="headerRow" dxfId="256"/>
      <tableStyleElement type="totalRow" dxfId="255"/>
      <tableStyleElement type="firstColumn" dxfId="254"/>
      <tableStyleElement type="lastColumn" dxfId="253"/>
      <tableStyleElement type="firstRowStripe" dxfId="252"/>
      <tableStyleElement type="secondRowStripe" dxfId="251"/>
      <tableStyleElement type="firstColumnStripe" dxfId="250"/>
      <tableStyleElement type="secondColumnStripe" dxfId="249"/>
    </tableStyle>
    <tableStyle name="TableStyleLight10 26" pivot="0" count="9">
      <tableStyleElement type="wholeTable" dxfId="248"/>
      <tableStyleElement type="headerRow" dxfId="247"/>
      <tableStyleElement type="totalRow" dxfId="246"/>
      <tableStyleElement type="firstColumn" dxfId="245"/>
      <tableStyleElement type="lastColumn" dxfId="244"/>
      <tableStyleElement type="firstRowStripe" dxfId="243"/>
      <tableStyleElement type="secondRowStripe" dxfId="242"/>
      <tableStyleElement type="firstColumnStripe" dxfId="241"/>
      <tableStyleElement type="secondColumnStripe" dxfId="240"/>
    </tableStyle>
    <tableStyle name="TableStyleLight10 3" pivot="0" count="9">
      <tableStyleElement type="wholeTable" dxfId="239"/>
      <tableStyleElement type="headerRow" dxfId="238"/>
      <tableStyleElement type="totalRow" dxfId="237"/>
      <tableStyleElement type="firstColumn" dxfId="236"/>
      <tableStyleElement type="lastColumn" dxfId="235"/>
      <tableStyleElement type="firstRowStripe" dxfId="234"/>
      <tableStyleElement type="secondRowStripe" dxfId="233"/>
      <tableStyleElement type="firstColumnStripe" dxfId="232"/>
      <tableStyleElement type="secondColumnStripe" dxfId="231"/>
    </tableStyle>
    <tableStyle name="TableStyleLight10 4" pivot="0" count="9">
      <tableStyleElement type="wholeTable" dxfId="230"/>
      <tableStyleElement type="headerRow" dxfId="229"/>
      <tableStyleElement type="totalRow" dxfId="228"/>
      <tableStyleElement type="firstColumn" dxfId="227"/>
      <tableStyleElement type="lastColumn" dxfId="226"/>
      <tableStyleElement type="firstRowStripe" dxfId="225"/>
      <tableStyleElement type="secondRowStripe" dxfId="224"/>
      <tableStyleElement type="firstColumnStripe" dxfId="223"/>
      <tableStyleElement type="secondColumnStripe" dxfId="222"/>
    </tableStyle>
    <tableStyle name="TableStyleLight10 5" pivot="0" count="9">
      <tableStyleElement type="wholeTable" dxfId="221"/>
      <tableStyleElement type="headerRow" dxfId="220"/>
      <tableStyleElement type="totalRow" dxfId="219"/>
      <tableStyleElement type="firstColumn" dxfId="218"/>
      <tableStyleElement type="lastColumn" dxfId="217"/>
      <tableStyleElement type="firstRowStripe" dxfId="216"/>
      <tableStyleElement type="secondRowStripe" dxfId="215"/>
      <tableStyleElement type="firstColumnStripe" dxfId="214"/>
      <tableStyleElement type="secondColumnStripe" dxfId="213"/>
    </tableStyle>
    <tableStyle name="TableStyleLight10 6" pivot="0" count="9">
      <tableStyleElement type="wholeTable" dxfId="212"/>
      <tableStyleElement type="headerRow" dxfId="211"/>
      <tableStyleElement type="totalRow" dxfId="210"/>
      <tableStyleElement type="firstColumn" dxfId="209"/>
      <tableStyleElement type="lastColumn" dxfId="208"/>
      <tableStyleElement type="firstRowStripe" dxfId="207"/>
      <tableStyleElement type="secondRowStripe" dxfId="206"/>
      <tableStyleElement type="firstColumnStripe" dxfId="205"/>
      <tableStyleElement type="secondColumnStripe" dxfId="204"/>
    </tableStyle>
    <tableStyle name="TableStyleLight10 7" pivot="0" count="9">
      <tableStyleElement type="wholeTable" dxfId="203"/>
      <tableStyleElement type="headerRow" dxfId="202"/>
      <tableStyleElement type="totalRow" dxfId="201"/>
      <tableStyleElement type="firstColumn" dxfId="200"/>
      <tableStyleElement type="lastColumn" dxfId="199"/>
      <tableStyleElement type="firstRowStripe" dxfId="198"/>
      <tableStyleElement type="secondRowStripe" dxfId="197"/>
      <tableStyleElement type="firstColumnStripe" dxfId="196"/>
      <tableStyleElement type="secondColumnStripe" dxfId="195"/>
    </tableStyle>
    <tableStyle name="TableStyleLight10 8" pivot="0" count="9">
      <tableStyleElement type="wholeTable" dxfId="194"/>
      <tableStyleElement type="headerRow" dxfId="193"/>
      <tableStyleElement type="totalRow" dxfId="192"/>
      <tableStyleElement type="firstColumn" dxfId="191"/>
      <tableStyleElement type="lastColumn" dxfId="190"/>
      <tableStyleElement type="firstRowStripe" dxfId="189"/>
      <tableStyleElement type="secondRowStripe" dxfId="188"/>
      <tableStyleElement type="firstColumnStripe" dxfId="187"/>
      <tableStyleElement type="secondColumnStripe" dxfId="186"/>
    </tableStyle>
    <tableStyle name="TableStyleLight10 9" pivot="0" count="9">
      <tableStyleElement type="wholeTable" dxfId="185"/>
      <tableStyleElement type="headerRow" dxfId="184"/>
      <tableStyleElement type="totalRow" dxfId="183"/>
      <tableStyleElement type="firstColumn" dxfId="182"/>
      <tableStyleElement type="lastColumn" dxfId="181"/>
      <tableStyleElement type="firstRowStripe" dxfId="180"/>
      <tableStyleElement type="secondRowStripe" dxfId="179"/>
      <tableStyleElement type="firstColumnStripe" dxfId="178"/>
      <tableStyleElement type="secondColumnStripe" dxfId="177"/>
    </tableStyle>
    <tableStyle name="TableStyleLight2 10" pivot="0" count="7">
      <tableStyleElement type="wholeTable" dxfId="176"/>
      <tableStyleElement type="headerRow" dxfId="175"/>
      <tableStyleElement type="totalRow" dxfId="174"/>
      <tableStyleElement type="firstColumn" dxfId="173"/>
      <tableStyleElement type="lastColumn" dxfId="172"/>
      <tableStyleElement type="firstRowStripe" dxfId="171"/>
      <tableStyleElement type="firstColumnStripe" dxfId="170"/>
    </tableStyle>
    <tableStyle name="TableStyleLight2 11" pivot="0" count="7">
      <tableStyleElement type="wholeTable" dxfId="169"/>
      <tableStyleElement type="headerRow" dxfId="168"/>
      <tableStyleElement type="totalRow" dxfId="167"/>
      <tableStyleElement type="firstColumn" dxfId="166"/>
      <tableStyleElement type="lastColumn" dxfId="165"/>
      <tableStyleElement type="firstRowStripe" dxfId="164"/>
      <tableStyleElement type="firstColumnStripe" dxfId="163"/>
    </tableStyle>
    <tableStyle name="TableStyleLight2 12" pivot="0" count="7">
      <tableStyleElement type="wholeTable" dxfId="162"/>
      <tableStyleElement type="headerRow" dxfId="161"/>
      <tableStyleElement type="totalRow" dxfId="160"/>
      <tableStyleElement type="firstColumn" dxfId="159"/>
      <tableStyleElement type="lastColumn" dxfId="158"/>
      <tableStyleElement type="firstRowStripe" dxfId="157"/>
      <tableStyleElement type="firstColumnStripe" dxfId="156"/>
    </tableStyle>
    <tableStyle name="TableStyleLight2 13" pivot="0" count="7">
      <tableStyleElement type="wholeTable" dxfId="155"/>
      <tableStyleElement type="headerRow" dxfId="154"/>
      <tableStyleElement type="totalRow" dxfId="153"/>
      <tableStyleElement type="firstColumn" dxfId="152"/>
      <tableStyleElement type="lastColumn" dxfId="151"/>
      <tableStyleElement type="firstRowStripe" dxfId="150"/>
      <tableStyleElement type="firstColumnStripe" dxfId="149"/>
    </tableStyle>
    <tableStyle name="TableStyleLight2 14" pivot="0" count="7">
      <tableStyleElement type="wholeTable" dxfId="148"/>
      <tableStyleElement type="headerRow" dxfId="147"/>
      <tableStyleElement type="totalRow" dxfId="146"/>
      <tableStyleElement type="firstColumn" dxfId="145"/>
      <tableStyleElement type="lastColumn" dxfId="144"/>
      <tableStyleElement type="firstRowStripe" dxfId="143"/>
      <tableStyleElement type="firstColumnStripe" dxfId="142"/>
    </tableStyle>
    <tableStyle name="TableStyleLight2 15" pivot="0" count="7">
      <tableStyleElement type="wholeTable" dxfId="141"/>
      <tableStyleElement type="headerRow" dxfId="140"/>
      <tableStyleElement type="totalRow" dxfId="139"/>
      <tableStyleElement type="firstColumn" dxfId="138"/>
      <tableStyleElement type="lastColumn" dxfId="137"/>
      <tableStyleElement type="firstRowStripe" dxfId="136"/>
      <tableStyleElement type="firstColumnStripe" dxfId="135"/>
    </tableStyle>
    <tableStyle name="TableStyleLight2 16" pivot="0" count="7">
      <tableStyleElement type="wholeTable" dxfId="134"/>
      <tableStyleElement type="headerRow" dxfId="133"/>
      <tableStyleElement type="totalRow" dxfId="132"/>
      <tableStyleElement type="firstColumn" dxfId="131"/>
      <tableStyleElement type="lastColumn" dxfId="130"/>
      <tableStyleElement type="firstRowStripe" dxfId="129"/>
      <tableStyleElement type="firstColumnStripe" dxfId="128"/>
    </tableStyle>
    <tableStyle name="TableStyleLight2 17" pivot="0" count="7">
      <tableStyleElement type="wholeTable" dxfId="127"/>
      <tableStyleElement type="headerRow" dxfId="126"/>
      <tableStyleElement type="totalRow" dxfId="125"/>
      <tableStyleElement type="firstColumn" dxfId="124"/>
      <tableStyleElement type="lastColumn" dxfId="123"/>
      <tableStyleElement type="firstRowStripe" dxfId="122"/>
      <tableStyleElement type="firstColumnStripe" dxfId="121"/>
    </tableStyle>
    <tableStyle name="TableStyleLight2 18" pivot="0" count="7">
      <tableStyleElement type="wholeTable" dxfId="120"/>
      <tableStyleElement type="headerRow" dxfId="119"/>
      <tableStyleElement type="totalRow" dxfId="118"/>
      <tableStyleElement type="firstColumn" dxfId="117"/>
      <tableStyleElement type="lastColumn" dxfId="116"/>
      <tableStyleElement type="firstRowStripe" dxfId="115"/>
      <tableStyleElement type="firstColumnStripe" dxfId="114"/>
    </tableStyle>
    <tableStyle name="TableStyleLight2 19" pivot="0" count="7">
      <tableStyleElement type="wholeTable" dxfId="113"/>
      <tableStyleElement type="headerRow" dxfId="112"/>
      <tableStyleElement type="totalRow" dxfId="111"/>
      <tableStyleElement type="firstColumn" dxfId="110"/>
      <tableStyleElement type="lastColumn" dxfId="109"/>
      <tableStyleElement type="firstRowStripe" dxfId="108"/>
      <tableStyleElement type="firstColumnStripe" dxfId="107"/>
    </tableStyle>
    <tableStyle name="TableStyleLight2 2" pivot="0" count="7">
      <tableStyleElement type="wholeTable" dxfId="106"/>
      <tableStyleElement type="headerRow" dxfId="105"/>
      <tableStyleElement type="totalRow" dxfId="104"/>
      <tableStyleElement type="firstColumn" dxfId="103"/>
      <tableStyleElement type="lastColumn" dxfId="102"/>
      <tableStyleElement type="firstRowStripe" dxfId="101"/>
      <tableStyleElement type="firstColumnStripe" dxfId="100"/>
    </tableStyle>
    <tableStyle name="TableStyleLight2 20" pivot="0" count="7">
      <tableStyleElement type="wholeTable" dxfId="99"/>
      <tableStyleElement type="headerRow" dxfId="98"/>
      <tableStyleElement type="totalRow" dxfId="97"/>
      <tableStyleElement type="firstColumn" dxfId="96"/>
      <tableStyleElement type="lastColumn" dxfId="95"/>
      <tableStyleElement type="firstRowStripe" dxfId="94"/>
      <tableStyleElement type="firstColumnStripe" dxfId="93"/>
    </tableStyle>
    <tableStyle name="TableStyleLight2 21" pivot="0" count="7">
      <tableStyleElement type="wholeTable" dxfId="92"/>
      <tableStyleElement type="headerRow" dxfId="91"/>
      <tableStyleElement type="totalRow" dxfId="90"/>
      <tableStyleElement type="firstColumn" dxfId="89"/>
      <tableStyleElement type="lastColumn" dxfId="88"/>
      <tableStyleElement type="firstRowStripe" dxfId="87"/>
      <tableStyleElement type="firstColumnStripe" dxfId="86"/>
    </tableStyle>
    <tableStyle name="TableStyleLight2 22" pivot="0" count="7">
      <tableStyleElement type="wholeTable" dxfId="85"/>
      <tableStyleElement type="headerRow" dxfId="84"/>
      <tableStyleElement type="totalRow" dxfId="83"/>
      <tableStyleElement type="firstColumn" dxfId="82"/>
      <tableStyleElement type="lastColumn" dxfId="81"/>
      <tableStyleElement type="firstRowStripe" dxfId="80"/>
      <tableStyleElement type="firstColumnStripe" dxfId="79"/>
    </tableStyle>
    <tableStyle name="TableStyleLight2 23" pivot="0" count="7">
      <tableStyleElement type="wholeTable" dxfId="78"/>
      <tableStyleElement type="headerRow" dxfId="77"/>
      <tableStyleElement type="totalRow" dxfId="76"/>
      <tableStyleElement type="firstColumn" dxfId="75"/>
      <tableStyleElement type="lastColumn" dxfId="74"/>
      <tableStyleElement type="firstRowStripe" dxfId="73"/>
      <tableStyleElement type="firstColumnStripe" dxfId="72"/>
    </tableStyle>
    <tableStyle name="TableStyleLight2 24" pivot="0" count="7">
      <tableStyleElement type="wholeTable" dxfId="71"/>
      <tableStyleElement type="headerRow" dxfId="70"/>
      <tableStyleElement type="totalRow" dxfId="69"/>
      <tableStyleElement type="firstColumn" dxfId="68"/>
      <tableStyleElement type="lastColumn" dxfId="67"/>
      <tableStyleElement type="firstRowStripe" dxfId="66"/>
      <tableStyleElement type="firstColumnStripe" dxfId="65"/>
    </tableStyle>
    <tableStyle name="TableStyleLight2 25" pivot="0" count="7">
      <tableStyleElement type="wholeTable" dxfId="64"/>
      <tableStyleElement type="headerRow" dxfId="63"/>
      <tableStyleElement type="totalRow" dxfId="62"/>
      <tableStyleElement type="firstColumn" dxfId="61"/>
      <tableStyleElement type="lastColumn" dxfId="60"/>
      <tableStyleElement type="firstRowStripe" dxfId="59"/>
      <tableStyleElement type="firstColumnStripe" dxfId="58"/>
    </tableStyle>
    <tableStyle name="TableStyleLight2 3" pivot="0" count="7">
      <tableStyleElement type="wholeTable" dxfId="57"/>
      <tableStyleElement type="headerRow" dxfId="56"/>
      <tableStyleElement type="totalRow" dxfId="55"/>
      <tableStyleElement type="firstColumn" dxfId="54"/>
      <tableStyleElement type="lastColumn" dxfId="53"/>
      <tableStyleElement type="firstRowStripe" dxfId="52"/>
      <tableStyleElement type="firstColumnStripe" dxfId="51"/>
    </tableStyle>
    <tableStyle name="TableStyleLight2 4" pivot="0" count="7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  <tableStyle name="TableStyleLight2 5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  <tableStyle name="TableStyleLight2 6" pivot="0" count="7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  <tableStyle name="TableStyleLight2 7" pivot="0" count="7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  <tableStyle name="TableStyleLight2 8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TableStyleLight2 9" pivot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TableStyleLight9 2" pivot="0" count="9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mruColors>
      <color rgb="FFC2514E"/>
      <color rgb="FFFAF1F0"/>
      <color rgb="FFF8EDE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RESUMEN!A20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RESUMEN!A34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RESUMEN!A55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3</xdr:row>
      <xdr:rowOff>9525</xdr:rowOff>
    </xdr:from>
    <xdr:to>
      <xdr:col>0</xdr:col>
      <xdr:colOff>457200</xdr:colOff>
      <xdr:row>3</xdr:row>
      <xdr:rowOff>180975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80974" y="59055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243409</xdr:colOff>
      <xdr:row>4</xdr:row>
      <xdr:rowOff>0</xdr:rowOff>
    </xdr:from>
    <xdr:to>
      <xdr:col>0</xdr:col>
      <xdr:colOff>519635</xdr:colOff>
      <xdr:row>4</xdr:row>
      <xdr:rowOff>171450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43409" y="77258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243409</xdr:colOff>
      <xdr:row>22</xdr:row>
      <xdr:rowOff>0</xdr:rowOff>
    </xdr:from>
    <xdr:to>
      <xdr:col>0</xdr:col>
      <xdr:colOff>519635</xdr:colOff>
      <xdr:row>22</xdr:row>
      <xdr:rowOff>171450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43409" y="423333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243409</xdr:colOff>
      <xdr:row>45</xdr:row>
      <xdr:rowOff>0</xdr:rowOff>
    </xdr:from>
    <xdr:to>
      <xdr:col>0</xdr:col>
      <xdr:colOff>519635</xdr:colOff>
      <xdr:row>45</xdr:row>
      <xdr:rowOff>171450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43409" y="8657167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243409</xdr:colOff>
      <xdr:row>64</xdr:row>
      <xdr:rowOff>0</xdr:rowOff>
    </xdr:from>
    <xdr:to>
      <xdr:col>0</xdr:col>
      <xdr:colOff>519635</xdr:colOff>
      <xdr:row>64</xdr:row>
      <xdr:rowOff>171450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43409" y="1231900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243409</xdr:colOff>
      <xdr:row>84</xdr:row>
      <xdr:rowOff>0</xdr:rowOff>
    </xdr:from>
    <xdr:to>
      <xdr:col>0</xdr:col>
      <xdr:colOff>519635</xdr:colOff>
      <xdr:row>84</xdr:row>
      <xdr:rowOff>171450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43409" y="1617133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243409</xdr:colOff>
      <xdr:row>108</xdr:row>
      <xdr:rowOff>0</xdr:rowOff>
    </xdr:from>
    <xdr:to>
      <xdr:col>0</xdr:col>
      <xdr:colOff>519635</xdr:colOff>
      <xdr:row>108</xdr:row>
      <xdr:rowOff>171450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243409" y="20785667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232826</xdr:colOff>
      <xdr:row>9</xdr:row>
      <xdr:rowOff>0</xdr:rowOff>
    </xdr:from>
    <xdr:to>
      <xdr:col>0</xdr:col>
      <xdr:colOff>509052</xdr:colOff>
      <xdr:row>9</xdr:row>
      <xdr:rowOff>171450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32826" y="1514475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26</xdr:row>
      <xdr:rowOff>0</xdr:rowOff>
    </xdr:from>
    <xdr:to>
      <xdr:col>0</xdr:col>
      <xdr:colOff>509052</xdr:colOff>
      <xdr:row>26</xdr:row>
      <xdr:rowOff>171450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32826" y="481965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40</xdr:row>
      <xdr:rowOff>0</xdr:rowOff>
    </xdr:from>
    <xdr:to>
      <xdr:col>0</xdr:col>
      <xdr:colOff>509052</xdr:colOff>
      <xdr:row>40</xdr:row>
      <xdr:rowOff>171450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32826" y="752475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50</xdr:row>
      <xdr:rowOff>0</xdr:rowOff>
    </xdr:from>
    <xdr:to>
      <xdr:col>0</xdr:col>
      <xdr:colOff>509052</xdr:colOff>
      <xdr:row>50</xdr:row>
      <xdr:rowOff>171450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32826" y="944880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60</xdr:row>
      <xdr:rowOff>0</xdr:rowOff>
    </xdr:from>
    <xdr:to>
      <xdr:col>0</xdr:col>
      <xdr:colOff>509052</xdr:colOff>
      <xdr:row>60</xdr:row>
      <xdr:rowOff>171450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32826" y="1137285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275158</xdr:colOff>
      <xdr:row>5</xdr:row>
      <xdr:rowOff>10583</xdr:rowOff>
    </xdr:from>
    <xdr:to>
      <xdr:col>0</xdr:col>
      <xdr:colOff>551384</xdr:colOff>
      <xdr:row>5</xdr:row>
      <xdr:rowOff>182033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75158" y="9726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12</xdr:row>
      <xdr:rowOff>10583</xdr:rowOff>
    </xdr:from>
    <xdr:to>
      <xdr:col>0</xdr:col>
      <xdr:colOff>551384</xdr:colOff>
      <xdr:row>12</xdr:row>
      <xdr:rowOff>182033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75158" y="23251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21</xdr:row>
      <xdr:rowOff>10583</xdr:rowOff>
    </xdr:from>
    <xdr:to>
      <xdr:col>0</xdr:col>
      <xdr:colOff>551384</xdr:colOff>
      <xdr:row>21</xdr:row>
      <xdr:rowOff>182033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75158" y="40587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28</xdr:row>
      <xdr:rowOff>10583</xdr:rowOff>
    </xdr:from>
    <xdr:to>
      <xdr:col>0</xdr:col>
      <xdr:colOff>551384</xdr:colOff>
      <xdr:row>28</xdr:row>
      <xdr:rowOff>182033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75158" y="54112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39</xdr:row>
      <xdr:rowOff>10583</xdr:rowOff>
    </xdr:from>
    <xdr:to>
      <xdr:col>0</xdr:col>
      <xdr:colOff>551384</xdr:colOff>
      <xdr:row>39</xdr:row>
      <xdr:rowOff>182033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75158" y="75258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53</xdr:row>
      <xdr:rowOff>10583</xdr:rowOff>
    </xdr:from>
    <xdr:to>
      <xdr:col>0</xdr:col>
      <xdr:colOff>551384</xdr:colOff>
      <xdr:row>53</xdr:row>
      <xdr:rowOff>182033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275158" y="102118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61</xdr:row>
      <xdr:rowOff>10583</xdr:rowOff>
    </xdr:from>
    <xdr:to>
      <xdr:col>0</xdr:col>
      <xdr:colOff>551384</xdr:colOff>
      <xdr:row>61</xdr:row>
      <xdr:rowOff>182033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275158" y="117549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71</xdr:row>
      <xdr:rowOff>10583</xdr:rowOff>
    </xdr:from>
    <xdr:to>
      <xdr:col>0</xdr:col>
      <xdr:colOff>551384</xdr:colOff>
      <xdr:row>71</xdr:row>
      <xdr:rowOff>182033</xdr:rowOff>
    </xdr:to>
    <xdr:sp macro="" textlink="">
      <xdr:nvSpPr>
        <xdr:cNvPr id="9" name="8 Flecha izquierda">
          <a:hlinkClick xmlns:r="http://schemas.openxmlformats.org/officeDocument/2006/relationships" r:id="rId1"/>
        </xdr:cNvPr>
        <xdr:cNvSpPr/>
      </xdr:nvSpPr>
      <xdr:spPr>
        <a:xfrm>
          <a:off x="275158" y="136789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81</xdr:row>
      <xdr:rowOff>10583</xdr:rowOff>
    </xdr:from>
    <xdr:to>
      <xdr:col>0</xdr:col>
      <xdr:colOff>551384</xdr:colOff>
      <xdr:row>81</xdr:row>
      <xdr:rowOff>182033</xdr:rowOff>
    </xdr:to>
    <xdr:sp macro="" textlink="">
      <xdr:nvSpPr>
        <xdr:cNvPr id="10" name="9 Flecha izquierda">
          <a:hlinkClick xmlns:r="http://schemas.openxmlformats.org/officeDocument/2006/relationships" r:id="rId1"/>
        </xdr:cNvPr>
        <xdr:cNvSpPr/>
      </xdr:nvSpPr>
      <xdr:spPr>
        <a:xfrm>
          <a:off x="275158" y="156030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88</xdr:row>
      <xdr:rowOff>10583</xdr:rowOff>
    </xdr:from>
    <xdr:to>
      <xdr:col>0</xdr:col>
      <xdr:colOff>551384</xdr:colOff>
      <xdr:row>88</xdr:row>
      <xdr:rowOff>182033</xdr:rowOff>
    </xdr:to>
    <xdr:sp macro="" textlink="">
      <xdr:nvSpPr>
        <xdr:cNvPr id="11" name="10 Flecha izquierda">
          <a:hlinkClick xmlns:r="http://schemas.openxmlformats.org/officeDocument/2006/relationships" r:id="rId1"/>
        </xdr:cNvPr>
        <xdr:cNvSpPr/>
      </xdr:nvSpPr>
      <xdr:spPr>
        <a:xfrm>
          <a:off x="275158" y="169555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349239</xdr:colOff>
      <xdr:row>9</xdr:row>
      <xdr:rowOff>42332</xdr:rowOff>
    </xdr:from>
    <xdr:to>
      <xdr:col>0</xdr:col>
      <xdr:colOff>625465</xdr:colOff>
      <xdr:row>10</xdr:row>
      <xdr:rowOff>23282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349239" y="1804457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19</xdr:row>
      <xdr:rowOff>21166</xdr:rowOff>
    </xdr:from>
    <xdr:to>
      <xdr:col>0</xdr:col>
      <xdr:colOff>625465</xdr:colOff>
      <xdr:row>20</xdr:row>
      <xdr:rowOff>2116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349239" y="370734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34</xdr:row>
      <xdr:rowOff>21166</xdr:rowOff>
    </xdr:from>
    <xdr:to>
      <xdr:col>0</xdr:col>
      <xdr:colOff>625465</xdr:colOff>
      <xdr:row>35</xdr:row>
      <xdr:rowOff>2116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349239" y="658389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48</xdr:row>
      <xdr:rowOff>21166</xdr:rowOff>
    </xdr:from>
    <xdr:to>
      <xdr:col>0</xdr:col>
      <xdr:colOff>625465</xdr:colOff>
      <xdr:row>49</xdr:row>
      <xdr:rowOff>2116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349239" y="927946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56</xdr:row>
      <xdr:rowOff>21166</xdr:rowOff>
    </xdr:from>
    <xdr:to>
      <xdr:col>0</xdr:col>
      <xdr:colOff>625465</xdr:colOff>
      <xdr:row>57</xdr:row>
      <xdr:rowOff>2116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349239" y="1082251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66</xdr:row>
      <xdr:rowOff>21166</xdr:rowOff>
    </xdr:from>
    <xdr:to>
      <xdr:col>0</xdr:col>
      <xdr:colOff>625465</xdr:colOff>
      <xdr:row>67</xdr:row>
      <xdr:rowOff>2116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349239" y="1275609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101</xdr:row>
      <xdr:rowOff>21166</xdr:rowOff>
    </xdr:from>
    <xdr:to>
      <xdr:col>0</xdr:col>
      <xdr:colOff>625465</xdr:colOff>
      <xdr:row>102</xdr:row>
      <xdr:rowOff>2116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349239" y="1945216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109</xdr:row>
      <xdr:rowOff>21166</xdr:rowOff>
    </xdr:from>
    <xdr:to>
      <xdr:col>0</xdr:col>
      <xdr:colOff>625465</xdr:colOff>
      <xdr:row>110</xdr:row>
      <xdr:rowOff>2116</xdr:rowOff>
    </xdr:to>
    <xdr:sp macro="" textlink="">
      <xdr:nvSpPr>
        <xdr:cNvPr id="9" name="8 Flecha izquierda">
          <a:hlinkClick xmlns:r="http://schemas.openxmlformats.org/officeDocument/2006/relationships" r:id="rId1"/>
        </xdr:cNvPr>
        <xdr:cNvSpPr/>
      </xdr:nvSpPr>
      <xdr:spPr>
        <a:xfrm>
          <a:off x="349239" y="2100474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121</xdr:row>
      <xdr:rowOff>21166</xdr:rowOff>
    </xdr:from>
    <xdr:to>
      <xdr:col>0</xdr:col>
      <xdr:colOff>625465</xdr:colOff>
      <xdr:row>122</xdr:row>
      <xdr:rowOff>2116</xdr:rowOff>
    </xdr:to>
    <xdr:sp macro="" textlink="">
      <xdr:nvSpPr>
        <xdr:cNvPr id="10" name="9 Flecha izquierda">
          <a:hlinkClick xmlns:r="http://schemas.openxmlformats.org/officeDocument/2006/relationships" r:id="rId1"/>
        </xdr:cNvPr>
        <xdr:cNvSpPr/>
      </xdr:nvSpPr>
      <xdr:spPr>
        <a:xfrm>
          <a:off x="349239" y="2331931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135</xdr:row>
      <xdr:rowOff>21166</xdr:rowOff>
    </xdr:from>
    <xdr:to>
      <xdr:col>0</xdr:col>
      <xdr:colOff>625465</xdr:colOff>
      <xdr:row>136</xdr:row>
      <xdr:rowOff>2116</xdr:rowOff>
    </xdr:to>
    <xdr:sp macro="" textlink="">
      <xdr:nvSpPr>
        <xdr:cNvPr id="11" name="10 Flecha izquierda">
          <a:hlinkClick xmlns:r="http://schemas.openxmlformats.org/officeDocument/2006/relationships" r:id="rId1"/>
        </xdr:cNvPr>
        <xdr:cNvSpPr/>
      </xdr:nvSpPr>
      <xdr:spPr>
        <a:xfrm>
          <a:off x="349239" y="2600536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148</xdr:row>
      <xdr:rowOff>21166</xdr:rowOff>
    </xdr:from>
    <xdr:to>
      <xdr:col>0</xdr:col>
      <xdr:colOff>625465</xdr:colOff>
      <xdr:row>149</xdr:row>
      <xdr:rowOff>2116</xdr:rowOff>
    </xdr:to>
    <xdr:sp macro="" textlink="">
      <xdr:nvSpPr>
        <xdr:cNvPr id="12" name="11 Flecha izquierda">
          <a:hlinkClick xmlns:r="http://schemas.openxmlformats.org/officeDocument/2006/relationships" r:id="rId1"/>
        </xdr:cNvPr>
        <xdr:cNvSpPr/>
      </xdr:nvSpPr>
      <xdr:spPr>
        <a:xfrm>
          <a:off x="349239" y="2851044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showGridLines="0" tabSelected="1" workbookViewId="0"/>
  </sheetViews>
  <sheetFormatPr baseColWidth="10" defaultRowHeight="15" x14ac:dyDescent="0.25"/>
  <cols>
    <col min="2" max="2" width="16.5703125" customWidth="1"/>
    <col min="3" max="3" width="11.7109375" customWidth="1"/>
  </cols>
  <sheetData>
    <row r="1" spans="1:11" ht="24.75" thickBot="1" x14ac:dyDescent="0.4">
      <c r="B1" s="7" t="s">
        <v>0</v>
      </c>
      <c r="C1" s="8"/>
      <c r="D1" s="8"/>
      <c r="E1" s="8"/>
      <c r="F1" s="8"/>
      <c r="G1" s="8"/>
      <c r="H1" s="8"/>
      <c r="I1" s="8"/>
      <c r="J1" s="8"/>
      <c r="K1" s="8"/>
    </row>
    <row r="2" spans="1:11" ht="25.5" thickTop="1" thickBot="1" x14ac:dyDescent="0.4">
      <c r="B2" s="1"/>
    </row>
    <row r="3" spans="1:11" ht="19.5" thickBot="1" x14ac:dyDescent="0.35">
      <c r="B3" s="9" t="s">
        <v>1</v>
      </c>
      <c r="C3" s="10" t="s">
        <v>281</v>
      </c>
      <c r="D3" s="11"/>
      <c r="E3" s="11"/>
      <c r="F3" s="11"/>
      <c r="G3" s="11"/>
      <c r="H3" s="12"/>
    </row>
    <row r="5" spans="1:11" x14ac:dyDescent="0.25">
      <c r="A5" s="173"/>
      <c r="B5" s="174">
        <v>1</v>
      </c>
      <c r="C5" s="175" t="s">
        <v>2</v>
      </c>
      <c r="D5" s="4"/>
      <c r="E5" s="173"/>
      <c r="F5" s="173"/>
      <c r="G5" s="173"/>
      <c r="H5" s="173"/>
      <c r="I5" s="173"/>
    </row>
    <row r="6" spans="1:11" x14ac:dyDescent="0.25">
      <c r="A6" s="173"/>
      <c r="B6" s="174">
        <v>2</v>
      </c>
      <c r="C6" s="175" t="s">
        <v>7</v>
      </c>
      <c r="D6" s="4"/>
      <c r="E6" s="173"/>
      <c r="F6" s="173"/>
      <c r="G6" s="173"/>
      <c r="H6" s="173"/>
      <c r="I6" s="173"/>
    </row>
    <row r="7" spans="1:11" x14ac:dyDescent="0.25">
      <c r="A7" s="173"/>
      <c r="B7" s="174">
        <v>3</v>
      </c>
      <c r="C7" s="175" t="s">
        <v>8</v>
      </c>
      <c r="D7" s="4"/>
      <c r="E7" s="173"/>
      <c r="F7" s="173"/>
      <c r="G7" s="173"/>
      <c r="H7" s="173"/>
      <c r="I7" s="173"/>
    </row>
    <row r="8" spans="1:11" x14ac:dyDescent="0.25">
      <c r="A8" s="173"/>
      <c r="B8" s="4"/>
      <c r="C8" s="176">
        <v>3.1</v>
      </c>
      <c r="D8" s="175" t="s">
        <v>13</v>
      </c>
      <c r="E8" s="173"/>
      <c r="F8" s="173"/>
      <c r="G8" s="173"/>
      <c r="H8" s="173"/>
      <c r="I8" s="173"/>
    </row>
    <row r="9" spans="1:11" x14ac:dyDescent="0.25">
      <c r="A9" s="173"/>
      <c r="B9" s="4"/>
      <c r="C9" s="176">
        <v>3.2</v>
      </c>
      <c r="D9" s="175" t="s">
        <v>12</v>
      </c>
      <c r="E9" s="173"/>
      <c r="F9" s="173"/>
      <c r="G9" s="173"/>
      <c r="H9" s="173"/>
      <c r="I9" s="173"/>
    </row>
    <row r="10" spans="1:11" x14ac:dyDescent="0.25">
      <c r="A10" s="173"/>
      <c r="B10" s="4"/>
      <c r="C10" s="176">
        <v>3.3</v>
      </c>
      <c r="D10" s="175" t="s">
        <v>11</v>
      </c>
      <c r="E10" s="173"/>
      <c r="F10" s="173"/>
      <c r="G10" s="173"/>
      <c r="H10" s="173"/>
      <c r="I10" s="173"/>
    </row>
    <row r="11" spans="1:11" x14ac:dyDescent="0.25">
      <c r="A11" s="173"/>
      <c r="B11" s="4"/>
      <c r="C11" s="176">
        <v>3.4</v>
      </c>
      <c r="D11" s="175" t="s">
        <v>9</v>
      </c>
      <c r="E11" s="173"/>
      <c r="F11" s="173"/>
      <c r="G11" s="173"/>
      <c r="H11" s="173"/>
      <c r="I11" s="173"/>
    </row>
    <row r="12" spans="1:11" x14ac:dyDescent="0.25">
      <c r="A12" s="173"/>
      <c r="B12" s="173"/>
      <c r="C12" s="176">
        <v>3.5</v>
      </c>
      <c r="D12" s="175" t="s">
        <v>14</v>
      </c>
      <c r="E12" s="173"/>
      <c r="F12" s="173"/>
      <c r="G12" s="173"/>
      <c r="H12" s="173"/>
      <c r="I12" s="173"/>
    </row>
    <row r="13" spans="1:11" x14ac:dyDescent="0.25">
      <c r="A13" s="173"/>
      <c r="B13" s="174">
        <v>4</v>
      </c>
      <c r="C13" s="175" t="s">
        <v>133</v>
      </c>
      <c r="D13" s="173"/>
      <c r="E13" s="173"/>
      <c r="F13" s="173"/>
      <c r="G13" s="173"/>
      <c r="H13" s="173"/>
      <c r="I13" s="173"/>
    </row>
    <row r="14" spans="1:11" x14ac:dyDescent="0.25">
      <c r="A14" s="173"/>
      <c r="B14" s="173"/>
      <c r="C14" s="176">
        <v>4.0999999999999996</v>
      </c>
      <c r="D14" s="175" t="s">
        <v>15</v>
      </c>
      <c r="E14" s="173"/>
      <c r="F14" s="173"/>
      <c r="G14" s="173"/>
      <c r="H14" s="173"/>
      <c r="I14" s="173"/>
    </row>
    <row r="15" spans="1:11" x14ac:dyDescent="0.25">
      <c r="A15" s="173"/>
      <c r="B15" s="173"/>
      <c r="C15" s="173"/>
      <c r="D15" s="177" t="s">
        <v>134</v>
      </c>
      <c r="E15" s="175" t="s">
        <v>16</v>
      </c>
      <c r="F15" s="173"/>
      <c r="G15" s="173"/>
      <c r="H15" s="173"/>
      <c r="I15" s="173"/>
    </row>
    <row r="16" spans="1:11" x14ac:dyDescent="0.25">
      <c r="A16" s="173"/>
      <c r="B16" s="174"/>
      <c r="C16" s="173"/>
      <c r="D16" s="177" t="s">
        <v>135</v>
      </c>
      <c r="E16" s="175" t="s">
        <v>25</v>
      </c>
      <c r="F16" s="173"/>
      <c r="G16" s="173"/>
      <c r="H16" s="173"/>
      <c r="I16" s="173"/>
    </row>
    <row r="17" spans="1:9" x14ac:dyDescent="0.25">
      <c r="A17" s="173"/>
      <c r="B17" s="173"/>
      <c r="C17" s="176">
        <v>4.2</v>
      </c>
      <c r="D17" s="175" t="s">
        <v>26</v>
      </c>
      <c r="E17" s="173"/>
      <c r="F17" s="173"/>
      <c r="G17" s="173"/>
      <c r="H17" s="173"/>
      <c r="I17" s="173"/>
    </row>
    <row r="18" spans="1:9" x14ac:dyDescent="0.25">
      <c r="A18" s="173"/>
      <c r="B18" s="173"/>
      <c r="C18" s="173"/>
      <c r="D18" s="177" t="s">
        <v>136</v>
      </c>
      <c r="E18" s="175" t="s">
        <v>27</v>
      </c>
      <c r="F18" s="173"/>
      <c r="G18" s="173"/>
      <c r="H18" s="173"/>
      <c r="I18" s="173"/>
    </row>
    <row r="19" spans="1:9" x14ac:dyDescent="0.25">
      <c r="A19" s="173"/>
      <c r="B19" s="173"/>
      <c r="C19" s="173"/>
      <c r="D19" s="177" t="s">
        <v>137</v>
      </c>
      <c r="E19" s="175" t="s">
        <v>28</v>
      </c>
      <c r="F19" s="173"/>
      <c r="G19" s="173"/>
      <c r="H19" s="173"/>
      <c r="I19" s="173"/>
    </row>
    <row r="20" spans="1:9" x14ac:dyDescent="0.25">
      <c r="A20" s="173"/>
      <c r="B20" s="173"/>
      <c r="C20" s="173"/>
      <c r="D20" s="177" t="s">
        <v>138</v>
      </c>
      <c r="E20" s="175" t="s">
        <v>32</v>
      </c>
      <c r="F20" s="173"/>
      <c r="G20" s="173"/>
      <c r="H20" s="173"/>
      <c r="I20" s="173"/>
    </row>
    <row r="21" spans="1:9" x14ac:dyDescent="0.25">
      <c r="A21" s="173"/>
      <c r="B21" s="173"/>
      <c r="C21" s="173"/>
      <c r="D21" s="177" t="s">
        <v>139</v>
      </c>
      <c r="E21" s="175" t="s">
        <v>29</v>
      </c>
      <c r="F21" s="173"/>
      <c r="G21" s="173"/>
      <c r="H21" s="173"/>
      <c r="I21" s="173"/>
    </row>
    <row r="22" spans="1:9" x14ac:dyDescent="0.25">
      <c r="A22" s="173"/>
      <c r="B22" s="173"/>
      <c r="C22" s="173"/>
      <c r="D22" s="177" t="s">
        <v>140</v>
      </c>
      <c r="E22" s="175" t="s">
        <v>30</v>
      </c>
      <c r="F22" s="173"/>
      <c r="G22" s="173"/>
      <c r="H22" s="173"/>
      <c r="I22" s="173"/>
    </row>
    <row r="23" spans="1:9" x14ac:dyDescent="0.25">
      <c r="A23" s="173"/>
      <c r="B23" s="173"/>
      <c r="C23" s="173"/>
      <c r="D23" s="177" t="s">
        <v>141</v>
      </c>
      <c r="E23" s="175" t="s">
        <v>31</v>
      </c>
      <c r="F23" s="173"/>
      <c r="G23" s="173"/>
      <c r="H23" s="173"/>
      <c r="I23" s="173"/>
    </row>
    <row r="24" spans="1:9" x14ac:dyDescent="0.25">
      <c r="A24" s="173"/>
      <c r="B24" s="173"/>
      <c r="C24" s="173"/>
      <c r="D24" s="177" t="s">
        <v>142</v>
      </c>
      <c r="E24" s="175" t="s">
        <v>33</v>
      </c>
      <c r="F24" s="173"/>
      <c r="G24" s="173"/>
      <c r="H24" s="173"/>
      <c r="I24" s="173"/>
    </row>
    <row r="25" spans="1:9" x14ac:dyDescent="0.25">
      <c r="A25" s="173"/>
      <c r="B25" s="173"/>
      <c r="C25" s="173"/>
      <c r="D25" s="173"/>
      <c r="E25" s="178" t="s">
        <v>153</v>
      </c>
      <c r="F25" s="175" t="s">
        <v>48</v>
      </c>
      <c r="G25" s="173"/>
      <c r="H25" s="173"/>
      <c r="I25" s="173"/>
    </row>
    <row r="26" spans="1:9" x14ac:dyDescent="0.25">
      <c r="A26" s="173"/>
      <c r="B26" s="173"/>
      <c r="C26" s="173"/>
      <c r="D26" s="173"/>
      <c r="E26" s="178" t="s">
        <v>154</v>
      </c>
      <c r="F26" s="175" t="s">
        <v>53</v>
      </c>
      <c r="G26" s="173"/>
      <c r="H26" s="173"/>
      <c r="I26" s="173"/>
    </row>
    <row r="27" spans="1:9" x14ac:dyDescent="0.25">
      <c r="A27" s="173"/>
      <c r="B27" s="174"/>
      <c r="C27" s="173"/>
      <c r="D27" s="173"/>
      <c r="E27" s="178" t="s">
        <v>155</v>
      </c>
      <c r="F27" s="175" t="s">
        <v>56</v>
      </c>
      <c r="G27" s="173"/>
      <c r="H27" s="173"/>
      <c r="I27" s="173"/>
    </row>
    <row r="28" spans="1:9" x14ac:dyDescent="0.25">
      <c r="A28" s="173"/>
      <c r="B28" s="173"/>
      <c r="C28" s="176">
        <v>4.3</v>
      </c>
      <c r="D28" s="175" t="s">
        <v>57</v>
      </c>
      <c r="E28" s="173"/>
      <c r="F28" s="173"/>
      <c r="G28" s="173"/>
      <c r="H28" s="173"/>
      <c r="I28" s="173"/>
    </row>
    <row r="29" spans="1:9" x14ac:dyDescent="0.25">
      <c r="A29" s="173"/>
      <c r="B29" s="173"/>
      <c r="C29" s="173"/>
      <c r="D29" s="177" t="s">
        <v>143</v>
      </c>
      <c r="E29" s="175" t="s">
        <v>58</v>
      </c>
      <c r="F29" s="173"/>
      <c r="G29" s="173"/>
      <c r="H29" s="173"/>
      <c r="I29" s="173"/>
    </row>
    <row r="30" spans="1:9" x14ac:dyDescent="0.25">
      <c r="A30" s="173"/>
      <c r="B30" s="173"/>
      <c r="C30" s="173"/>
      <c r="D30" s="177" t="s">
        <v>144</v>
      </c>
      <c r="E30" s="175" t="s">
        <v>59</v>
      </c>
      <c r="F30" s="173"/>
      <c r="G30" s="173"/>
      <c r="H30" s="173"/>
      <c r="I30" s="173"/>
    </row>
    <row r="31" spans="1:9" x14ac:dyDescent="0.25">
      <c r="A31" s="173"/>
      <c r="B31" s="173"/>
      <c r="C31" s="173"/>
      <c r="D31" s="177" t="s">
        <v>145</v>
      </c>
      <c r="E31" s="175" t="s">
        <v>60</v>
      </c>
      <c r="F31" s="173"/>
      <c r="G31" s="173"/>
      <c r="H31" s="173"/>
      <c r="I31" s="173"/>
    </row>
    <row r="32" spans="1:9" x14ac:dyDescent="0.25">
      <c r="A32" s="173"/>
      <c r="B32" s="173"/>
      <c r="C32" s="173"/>
      <c r="D32" s="177" t="s">
        <v>146</v>
      </c>
      <c r="E32" s="175" t="s">
        <v>61</v>
      </c>
      <c r="F32" s="173"/>
      <c r="G32" s="173"/>
      <c r="H32" s="173"/>
      <c r="I32" s="173"/>
    </row>
    <row r="33" spans="1:9" x14ac:dyDescent="0.25">
      <c r="A33" s="173"/>
      <c r="B33" s="173"/>
      <c r="C33" s="173"/>
      <c r="D33" s="177" t="s">
        <v>147</v>
      </c>
      <c r="E33" s="175" t="s">
        <v>62</v>
      </c>
      <c r="F33" s="173"/>
      <c r="G33" s="173"/>
      <c r="H33" s="173"/>
      <c r="I33" s="173"/>
    </row>
    <row r="34" spans="1:9" x14ac:dyDescent="0.25">
      <c r="A34" s="173"/>
      <c r="B34" s="173"/>
      <c r="C34" s="173"/>
      <c r="D34" s="177" t="s">
        <v>148</v>
      </c>
      <c r="E34" s="175" t="s">
        <v>63</v>
      </c>
      <c r="F34" s="173"/>
      <c r="G34" s="173"/>
      <c r="H34" s="173"/>
      <c r="I34" s="173"/>
    </row>
    <row r="35" spans="1:9" x14ac:dyDescent="0.25">
      <c r="A35" s="173"/>
      <c r="B35" s="173"/>
      <c r="C35" s="173"/>
      <c r="D35" s="177" t="s">
        <v>149</v>
      </c>
      <c r="E35" s="175" t="s">
        <v>64</v>
      </c>
      <c r="F35" s="173"/>
      <c r="G35" s="173"/>
      <c r="H35" s="173"/>
      <c r="I35" s="173"/>
    </row>
    <row r="36" spans="1:9" x14ac:dyDescent="0.25">
      <c r="A36" s="173"/>
      <c r="B36" s="173"/>
      <c r="C36" s="173"/>
      <c r="D36" s="177" t="s">
        <v>150</v>
      </c>
      <c r="E36" s="175" t="s">
        <v>65</v>
      </c>
      <c r="F36" s="173"/>
      <c r="G36" s="173"/>
      <c r="H36" s="173"/>
      <c r="I36" s="173"/>
    </row>
    <row r="37" spans="1:9" x14ac:dyDescent="0.25">
      <c r="A37" s="173"/>
      <c r="B37" s="173"/>
      <c r="C37" s="173"/>
      <c r="D37" s="177" t="s">
        <v>151</v>
      </c>
      <c r="E37" s="175" t="s">
        <v>66</v>
      </c>
      <c r="F37" s="173"/>
      <c r="G37" s="173"/>
      <c r="H37" s="173"/>
      <c r="I37" s="173"/>
    </row>
    <row r="38" spans="1:9" x14ac:dyDescent="0.25">
      <c r="A38" s="173"/>
      <c r="B38" s="173"/>
      <c r="C38" s="173"/>
      <c r="D38" s="177" t="s">
        <v>152</v>
      </c>
      <c r="E38" s="175" t="s">
        <v>67</v>
      </c>
      <c r="F38" s="173"/>
      <c r="G38" s="173"/>
      <c r="H38" s="173"/>
      <c r="I38" s="173"/>
    </row>
    <row r="39" spans="1:9" x14ac:dyDescent="0.25">
      <c r="A39" s="173"/>
      <c r="B39" s="173"/>
      <c r="C39" s="176">
        <v>4.4000000000000004</v>
      </c>
      <c r="D39" s="175" t="s">
        <v>116</v>
      </c>
      <c r="E39" s="173"/>
      <c r="F39" s="173"/>
      <c r="G39" s="173"/>
      <c r="H39" s="173"/>
      <c r="I39" s="173"/>
    </row>
    <row r="40" spans="1:9" x14ac:dyDescent="0.25">
      <c r="A40" s="173"/>
      <c r="B40" s="173"/>
      <c r="C40" s="173"/>
      <c r="D40" s="177" t="s">
        <v>156</v>
      </c>
      <c r="E40" s="175" t="s">
        <v>117</v>
      </c>
      <c r="F40" s="173"/>
      <c r="G40" s="173"/>
      <c r="H40" s="173"/>
      <c r="I40" s="173"/>
    </row>
    <row r="41" spans="1:9" x14ac:dyDescent="0.25">
      <c r="A41" s="173"/>
      <c r="B41" s="173"/>
      <c r="C41" s="173"/>
      <c r="D41" s="177" t="s">
        <v>157</v>
      </c>
      <c r="E41" s="175" t="s">
        <v>118</v>
      </c>
      <c r="F41" s="173"/>
      <c r="G41" s="173"/>
      <c r="H41" s="173"/>
      <c r="I41" s="173"/>
    </row>
    <row r="42" spans="1:9" x14ac:dyDescent="0.25">
      <c r="A42" s="173"/>
      <c r="B42" s="173"/>
      <c r="C42" s="173"/>
      <c r="D42" s="177" t="s">
        <v>158</v>
      </c>
      <c r="E42" s="175" t="s">
        <v>119</v>
      </c>
      <c r="F42" s="173"/>
      <c r="G42" s="173"/>
      <c r="H42" s="173"/>
      <c r="I42" s="173"/>
    </row>
    <row r="43" spans="1:9" x14ac:dyDescent="0.25">
      <c r="A43" s="173"/>
      <c r="B43" s="173"/>
      <c r="C43" s="173"/>
      <c r="D43" s="177" t="s">
        <v>159</v>
      </c>
      <c r="E43" s="175" t="s">
        <v>120</v>
      </c>
      <c r="F43" s="173"/>
      <c r="G43" s="173"/>
      <c r="H43" s="173"/>
      <c r="I43" s="173"/>
    </row>
    <row r="44" spans="1:9" x14ac:dyDescent="0.25">
      <c r="A44" s="173"/>
      <c r="B44" s="173"/>
      <c r="C44" s="173"/>
      <c r="D44" s="177" t="s">
        <v>160</v>
      </c>
      <c r="E44" s="175" t="s">
        <v>121</v>
      </c>
      <c r="F44" s="173"/>
      <c r="G44" s="173"/>
      <c r="H44" s="173"/>
      <c r="I44" s="173"/>
    </row>
    <row r="45" spans="1:9" x14ac:dyDescent="0.25">
      <c r="A45" s="173"/>
      <c r="B45" s="173"/>
      <c r="C45" s="176">
        <v>4.5</v>
      </c>
      <c r="D45" s="175" t="s">
        <v>122</v>
      </c>
      <c r="E45" s="173"/>
      <c r="F45" s="173"/>
      <c r="G45" s="173"/>
      <c r="H45" s="173"/>
      <c r="I45" s="173"/>
    </row>
    <row r="46" spans="1:9" x14ac:dyDescent="0.25">
      <c r="A46" s="173"/>
      <c r="B46" s="173"/>
      <c r="C46" s="173"/>
      <c r="D46" s="177" t="s">
        <v>162</v>
      </c>
      <c r="E46" s="175" t="s">
        <v>123</v>
      </c>
      <c r="F46" s="173"/>
      <c r="G46" s="173"/>
      <c r="H46" s="173"/>
      <c r="I46" s="173"/>
    </row>
    <row r="47" spans="1:9" x14ac:dyDescent="0.25">
      <c r="A47" s="173"/>
      <c r="B47" s="173"/>
      <c r="C47" s="173"/>
      <c r="D47" s="177" t="s">
        <v>163</v>
      </c>
      <c r="E47" s="175" t="s">
        <v>124</v>
      </c>
      <c r="F47" s="173"/>
      <c r="G47" s="173"/>
      <c r="H47" s="173"/>
      <c r="I47" s="173"/>
    </row>
    <row r="48" spans="1:9" x14ac:dyDescent="0.25">
      <c r="A48" s="173"/>
      <c r="B48" s="173"/>
      <c r="C48" s="176">
        <v>4.5999999999999996</v>
      </c>
      <c r="D48" s="175" t="s">
        <v>125</v>
      </c>
      <c r="E48" s="173"/>
      <c r="F48" s="173"/>
      <c r="G48" s="173"/>
      <c r="H48" s="173"/>
      <c r="I48" s="173"/>
    </row>
    <row r="49" spans="1:9" x14ac:dyDescent="0.25">
      <c r="A49" s="173"/>
      <c r="B49" s="173"/>
      <c r="C49" s="173"/>
      <c r="D49" s="177" t="s">
        <v>164</v>
      </c>
      <c r="E49" s="175" t="s">
        <v>126</v>
      </c>
      <c r="F49" s="173"/>
      <c r="G49" s="173"/>
      <c r="H49" s="173"/>
      <c r="I49" s="173"/>
    </row>
    <row r="50" spans="1:9" x14ac:dyDescent="0.25">
      <c r="A50" s="173"/>
      <c r="B50" s="173"/>
      <c r="C50" s="176">
        <v>4.7</v>
      </c>
      <c r="D50" s="175" t="s">
        <v>127</v>
      </c>
      <c r="E50" s="173"/>
      <c r="F50" s="173"/>
      <c r="G50" s="173"/>
      <c r="H50" s="173"/>
      <c r="I50" s="173"/>
    </row>
    <row r="51" spans="1:9" x14ac:dyDescent="0.25">
      <c r="A51" s="173"/>
      <c r="B51" s="173"/>
      <c r="C51" s="173"/>
      <c r="D51" s="177" t="s">
        <v>165</v>
      </c>
      <c r="E51" s="175" t="s">
        <v>128</v>
      </c>
      <c r="F51" s="173"/>
      <c r="G51" s="173"/>
      <c r="H51" s="173"/>
      <c r="I51" s="173"/>
    </row>
    <row r="52" spans="1:9" x14ac:dyDescent="0.25">
      <c r="A52" s="173"/>
      <c r="B52" s="173"/>
      <c r="C52" s="173"/>
      <c r="D52" s="177" t="s">
        <v>166</v>
      </c>
      <c r="E52" s="175" t="s">
        <v>129</v>
      </c>
      <c r="F52" s="173"/>
      <c r="G52" s="173"/>
      <c r="H52" s="173"/>
      <c r="I52" s="173"/>
    </row>
    <row r="53" spans="1:9" x14ac:dyDescent="0.25">
      <c r="A53" s="173"/>
      <c r="B53" s="173"/>
      <c r="C53" s="176">
        <v>4.8</v>
      </c>
      <c r="D53" s="175" t="s">
        <v>130</v>
      </c>
      <c r="E53" s="173"/>
      <c r="F53" s="173"/>
      <c r="G53" s="173"/>
      <c r="H53" s="173"/>
      <c r="I53" s="173"/>
    </row>
    <row r="54" spans="1:9" x14ac:dyDescent="0.25">
      <c r="A54" s="173"/>
      <c r="B54" s="173"/>
      <c r="C54" s="176">
        <v>4.9000000000000004</v>
      </c>
      <c r="D54" s="175" t="s">
        <v>131</v>
      </c>
      <c r="E54" s="173"/>
      <c r="F54" s="173"/>
      <c r="G54" s="173"/>
      <c r="H54" s="173"/>
      <c r="I54" s="173"/>
    </row>
    <row r="55" spans="1:9" x14ac:dyDescent="0.25">
      <c r="A55" s="173"/>
      <c r="B55" s="173"/>
      <c r="C55" s="179" t="s">
        <v>161</v>
      </c>
      <c r="D55" s="175" t="s">
        <v>132</v>
      </c>
      <c r="E55" s="173"/>
      <c r="F55" s="173"/>
      <c r="G55" s="173"/>
      <c r="H55" s="173"/>
      <c r="I55" s="173"/>
    </row>
  </sheetData>
  <hyperlinks>
    <hyperlink ref="C5" location="Muestra!B2" display="MUESTRA"/>
    <hyperlink ref="C6" location="Matrices!B1" display="MATRIZ ORIGEN/DESTINO DE VIAJES TOTALES DEL ÁMBITO A NIVEL DE MUNICIPIO"/>
    <hyperlink ref="C7" location="Matrices!B19" display="MATRICES ORIGEN/DESTINO DE VIAJES INTERNOS A CADA MUNICIPIO (NIVEL DE DESAGREGACIÓN ZONAL)"/>
    <hyperlink ref="D8" location="Matrices!B20" display=" A PIE"/>
    <hyperlink ref="D9" location="Matrices!B43" display="EN BICICLETA"/>
    <hyperlink ref="D10" location="Matrices!B62" display="Matrices!B62"/>
    <hyperlink ref="D11" location="Matrices!B82" display="EN VEHÍCULO PRIVADO"/>
    <hyperlink ref="D12" location="Matrices!B106" display="MOVILIDAD OBLIGADA"/>
    <hyperlink ref="D14" location="Hogares!B4" display="CARACTERIZACIÓN DE LOS HOGARES"/>
    <hyperlink ref="E15" location="Hogares!B6" display="TAMAÑO MEDIO FAMILIAR"/>
    <hyperlink ref="E16" location="Hogares!B8" display="HOGARES SEGÚN TAMAÑO FAMILIAR"/>
    <hyperlink ref="D17" location="Hogares!B19" display="Hogares!B19"/>
    <hyperlink ref="E18" location="Hogares!B21" display="NÚMERO MEDIO DE TURISMOS POR HOGAR"/>
    <hyperlink ref="E19" location="Hogares!B23" display="ÍNDICE DE MOTORIZACIÓN (veh/1.000 hab)"/>
    <hyperlink ref="E20" location="Hogares!B25" display="HOGARES SEGÚN NÚMERO DE TURISMOS"/>
    <hyperlink ref="E21" location="Hogares!B35" display="NÚMERO MEDIO DE BICICLETAS POR HOGAR"/>
    <hyperlink ref="E22" location="Hogares!B39" display="HOGARES SEGÚN NÚMERO DE BICICLETAS"/>
    <hyperlink ref="E23" location="Hogares!B49" display="HOGARES SEGÚN NÚMERO DE OTROS VEHÍCULOS A MOTOR"/>
    <hyperlink ref="E24" location="Hogares!B59" display="TIPO DE APARCAMIENTO POR MUNICIPIO SEGÚN VEHÍCULO"/>
    <hyperlink ref="F25" location="Hogares!C61" display="Turismos"/>
    <hyperlink ref="F26" location="Hogares!C68" display="Bicicletas"/>
    <hyperlink ref="F27" location="Hogares!C77" display="Otros vehículos"/>
    <hyperlink ref="E29" location="Personas!B4" display="POBLACIÓN SEGÚN GÉNERO"/>
    <hyperlink ref="E30" location="Personas!B11" display="POBLACIÓN SEGÚN GRUPOS DE EDAD"/>
    <hyperlink ref="E31" location="Personas!B20" display="POBLACIÓN SEGÚN GÉNERO Y EDAD"/>
    <hyperlink ref="E32" location="Personas!B27" display="POBLACIÓN SEGÚN NIVEL ESTUDIOS"/>
    <hyperlink ref="E33" location="Personas!B38" display="Personas!B38"/>
    <hyperlink ref="E34" location="Personas!B52" display="POBLACIÓN CON MOVILIDAD REDUCIDA"/>
    <hyperlink ref="E35" location="Personas!B60" display="POBLACIÓN SEGÚN DISPONIBILIDAD CARNET DE CONDUCIR"/>
    <hyperlink ref="E36" location="Personas!B70" display="DISPONIBILIDAD DE VEHÍCULO"/>
    <hyperlink ref="E37" location="Personas!B80" display="POBLACIÓN VIAJÓ/NO VIAJÓ"/>
    <hyperlink ref="E38" location="Personas!B87" display="MOTIVOS DE NO VIAJE"/>
    <hyperlink ref="C13" location="Hogares!B2" display="Hogares!B2"/>
    <hyperlink ref="D28" location="Personas!B2" display="Personas!B2"/>
    <hyperlink ref="D39" location="Viajes!B2" display="Viajes!B2"/>
    <hyperlink ref="D45" location="Viajes!B45" display="VIAJES POR MODO PRIORITARIO"/>
    <hyperlink ref="D48" location="Viajes!B63" display="VIAJES POR MOTIVO"/>
    <hyperlink ref="D50" location="Viajes!B73" display="VIAJES POR MODO PRIORITARIO Y MOTIVO"/>
    <hyperlink ref="D53" location="Viajes!B108" display="FRECUENCIA DE VIAJE"/>
    <hyperlink ref="D54" location="Viajes!B120" display="MOTIVOS EN LA ELECCIÓN MODAL"/>
    <hyperlink ref="D55" location="Viajes!B147" display="DISTRIBUCIÓN HORARIA DE LA MOVILIDAD"/>
    <hyperlink ref="E40" location="Viajes!B4" display="Viajes!B4"/>
    <hyperlink ref="E41" location="Viajes!B6" display="Viajes!B6"/>
    <hyperlink ref="E42" location="Viajes!B8" display="Viajes!B8"/>
    <hyperlink ref="E43" location="Viajes!B18" display="VIAJES POR PERSONA SEGÚN RELACIÓN CON LA ACTIVIDAD"/>
    <hyperlink ref="E44" location="Viajes!B33" display="VIAJES POR PERSONA SEGÚN SU NIVEL DE ESTUDIOS"/>
    <hyperlink ref="E46" location="Viajes!B47" display="MOVILIDAD MOTORIZADA / NO MOTORIZADA"/>
    <hyperlink ref="E47" location="Viajes!B55" display="MOVILIDAD SOSTENIBLE / NO SOSTENIBLE"/>
    <hyperlink ref="E49" location="Viajes!B65" display="MOVILIDAD OBLIGADA / NO OBLIGADA"/>
    <hyperlink ref="E51" location="Viajes!B75" display="VIAJES POR MODO PRIORITARIO Y MOVILIDAD OBLIGADA / NO OBLIGADA"/>
    <hyperlink ref="E52" location="Viajes!B100" display="VIAJES BASADOS / NO BASADOS EN CAS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Normal="100" workbookViewId="0"/>
  </sheetViews>
  <sheetFormatPr baseColWidth="10" defaultRowHeight="15" x14ac:dyDescent="0.25"/>
  <cols>
    <col min="1" max="1" width="10.42578125" customWidth="1"/>
    <col min="2" max="2" width="38" bestFit="1" customWidth="1"/>
    <col min="3" max="3" width="9" bestFit="1" customWidth="1"/>
    <col min="4" max="4" width="16" customWidth="1"/>
    <col min="5" max="5" width="13.85546875" customWidth="1"/>
    <col min="6" max="6" width="12.85546875" customWidth="1"/>
    <col min="8" max="8" width="14.140625" customWidth="1"/>
    <col min="10" max="10" width="18.5703125" customWidth="1"/>
    <col min="13" max="13" width="15.28515625" customWidth="1"/>
    <col min="14" max="14" width="16" customWidth="1"/>
    <col min="16" max="16" width="12.5703125" customWidth="1"/>
    <col min="17" max="17" width="15" customWidth="1"/>
    <col min="18" max="18" width="13.5703125" customWidth="1"/>
    <col min="56" max="56" width="12.42578125" customWidth="1"/>
    <col min="58" max="58" width="12.42578125" customWidth="1"/>
  </cols>
  <sheetData>
    <row r="1" spans="1:11" x14ac:dyDescent="0.25">
      <c r="I1" s="3"/>
      <c r="J1" s="3"/>
      <c r="K1" s="3"/>
    </row>
    <row r="2" spans="1:11" ht="15.75" x14ac:dyDescent="0.25">
      <c r="A2" s="15">
        <v>1</v>
      </c>
      <c r="B2" s="156" t="s">
        <v>2</v>
      </c>
      <c r="C2" s="156"/>
    </row>
    <row r="3" spans="1:11" x14ac:dyDescent="0.25">
      <c r="A3" s="16"/>
    </row>
    <row r="4" spans="1:11" x14ac:dyDescent="0.25">
      <c r="B4" s="126" t="s">
        <v>3</v>
      </c>
      <c r="C4" s="128" t="s">
        <v>4</v>
      </c>
    </row>
    <row r="5" spans="1:11" x14ac:dyDescent="0.25">
      <c r="B5" s="129" t="s">
        <v>247</v>
      </c>
      <c r="C5" s="13">
        <v>6161</v>
      </c>
    </row>
    <row r="6" spans="1:11" x14ac:dyDescent="0.25">
      <c r="B6" s="129" t="s">
        <v>248</v>
      </c>
      <c r="C6" s="13">
        <v>4127</v>
      </c>
    </row>
    <row r="7" spans="1:11" x14ac:dyDescent="0.25">
      <c r="B7" s="129" t="s">
        <v>249</v>
      </c>
      <c r="C7" s="13">
        <v>923</v>
      </c>
    </row>
    <row r="8" spans="1:11" x14ac:dyDescent="0.25">
      <c r="A8" s="17"/>
      <c r="B8" s="129" t="s">
        <v>250</v>
      </c>
      <c r="C8" s="13">
        <v>485</v>
      </c>
    </row>
    <row r="9" spans="1:11" x14ac:dyDescent="0.25">
      <c r="B9" s="129" t="s">
        <v>251</v>
      </c>
      <c r="C9" s="13">
        <v>492</v>
      </c>
    </row>
    <row r="10" spans="1:11" x14ac:dyDescent="0.25">
      <c r="B10" s="129" t="s">
        <v>252</v>
      </c>
      <c r="C10" s="13">
        <v>490</v>
      </c>
    </row>
    <row r="11" spans="1:11" x14ac:dyDescent="0.25">
      <c r="B11" s="129" t="s">
        <v>253</v>
      </c>
      <c r="C11" s="13">
        <v>481</v>
      </c>
    </row>
    <row r="12" spans="1:11" ht="15.75" thickBot="1" x14ac:dyDescent="0.3">
      <c r="B12" s="129" t="s">
        <v>254</v>
      </c>
      <c r="C12" s="13">
        <v>437</v>
      </c>
    </row>
    <row r="13" spans="1:11" ht="15.75" thickTop="1" x14ac:dyDescent="0.25">
      <c r="B13" s="131" t="s">
        <v>5</v>
      </c>
      <c r="C13" s="14">
        <v>13596</v>
      </c>
    </row>
  </sheetData>
  <mergeCells count="1">
    <mergeCell ref="B2:C2"/>
  </mergeCells>
  <hyperlinks>
    <hyperlink ref="A3" location="RESUMEN!A1" display="RESUMEN!A1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27"/>
  <sheetViews>
    <sheetView showGridLines="0" zoomScale="90" zoomScaleNormal="90" workbookViewId="0"/>
  </sheetViews>
  <sheetFormatPr baseColWidth="10" defaultRowHeight="15" x14ac:dyDescent="0.25"/>
  <cols>
    <col min="1" max="1" width="11.7109375" bestFit="1" customWidth="1"/>
    <col min="2" max="2" width="38.5703125" customWidth="1"/>
    <col min="3" max="3" width="16.28515625" customWidth="1"/>
    <col min="4" max="4" width="12.85546875" bestFit="1" customWidth="1"/>
    <col min="5" max="6" width="11.140625" customWidth="1"/>
    <col min="8" max="8" width="18.140625" bestFit="1" customWidth="1"/>
    <col min="9" max="9" width="11.28515625" bestFit="1" customWidth="1"/>
    <col min="10" max="10" width="20.7109375" customWidth="1"/>
    <col min="11" max="11" width="17.42578125" customWidth="1"/>
    <col min="12" max="12" width="13.42578125" customWidth="1"/>
    <col min="13" max="13" width="15.28515625" customWidth="1"/>
    <col min="14" max="14" width="16" customWidth="1"/>
    <col min="15" max="15" width="12" customWidth="1"/>
    <col min="16" max="16" width="12.5703125" customWidth="1"/>
    <col min="17" max="17" width="15" customWidth="1"/>
    <col min="18" max="18" width="13.5703125" customWidth="1"/>
    <col min="19" max="55" width="12" customWidth="1"/>
    <col min="56" max="56" width="12.42578125" customWidth="1"/>
    <col min="57" max="57" width="12" customWidth="1"/>
    <col min="58" max="58" width="12.42578125" customWidth="1"/>
    <col min="59" max="70" width="12" customWidth="1"/>
    <col min="107" max="109" width="13.28515625" customWidth="1"/>
  </cols>
  <sheetData>
    <row r="1" spans="1:13" x14ac:dyDescent="0.25">
      <c r="I1" s="3"/>
      <c r="J1" s="3"/>
      <c r="K1" s="3"/>
    </row>
    <row r="2" spans="1:13" ht="15.75" x14ac:dyDescent="0.25">
      <c r="A2" s="26">
        <v>2</v>
      </c>
      <c r="B2" s="42" t="s">
        <v>7</v>
      </c>
      <c r="C2" s="26"/>
      <c r="D2" s="26"/>
      <c r="E2" s="26"/>
      <c r="F2" s="26"/>
      <c r="G2" s="26"/>
      <c r="H2" s="26"/>
    </row>
    <row r="3" spans="1:13" x14ac:dyDescent="0.25">
      <c r="A3" s="16" t="s">
        <v>115</v>
      </c>
    </row>
    <row r="4" spans="1:13" ht="15" customHeight="1" x14ac:dyDescent="0.25">
      <c r="B4" s="157" t="s">
        <v>282</v>
      </c>
      <c r="C4" s="139" t="s">
        <v>283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</row>
    <row r="5" spans="1:13" ht="15" customHeight="1" x14ac:dyDescent="0.25">
      <c r="B5" s="158"/>
      <c r="C5" s="141" t="s">
        <v>247</v>
      </c>
      <c r="D5" s="141" t="s">
        <v>250</v>
      </c>
      <c r="E5" s="141" t="s">
        <v>253</v>
      </c>
      <c r="F5" s="141" t="s">
        <v>248</v>
      </c>
      <c r="G5" s="141" t="s">
        <v>252</v>
      </c>
      <c r="H5" s="141" t="s">
        <v>249</v>
      </c>
      <c r="I5" s="141" t="s">
        <v>251</v>
      </c>
      <c r="J5" s="142" t="s">
        <v>254</v>
      </c>
      <c r="K5" s="142" t="s">
        <v>273</v>
      </c>
      <c r="L5" s="141" t="s">
        <v>274</v>
      </c>
      <c r="M5" s="143" t="s">
        <v>5</v>
      </c>
    </row>
    <row r="6" spans="1:13" ht="15" customHeight="1" x14ac:dyDescent="0.25">
      <c r="B6" s="144" t="s">
        <v>247</v>
      </c>
      <c r="C6" s="148">
        <v>646261.86844104005</v>
      </c>
      <c r="D6" s="149">
        <v>13251.518793563833</v>
      </c>
      <c r="E6" s="149">
        <v>1575.2256586674782</v>
      </c>
      <c r="F6" s="149">
        <v>23187.780023510306</v>
      </c>
      <c r="G6" s="149">
        <v>12673.008435362604</v>
      </c>
      <c r="H6" s="149">
        <v>47740.097160011137</v>
      </c>
      <c r="I6" s="149">
        <v>20182.824581492714</v>
      </c>
      <c r="J6" s="149">
        <v>5480.0345230657977</v>
      </c>
      <c r="K6" s="149">
        <v>10882.151979136128</v>
      </c>
      <c r="L6" s="149">
        <v>3820.6672527595401</v>
      </c>
      <c r="M6" s="150">
        <v>785055.1768486097</v>
      </c>
    </row>
    <row r="7" spans="1:13" ht="15" customHeight="1" x14ac:dyDescent="0.25">
      <c r="B7" s="144" t="s">
        <v>250</v>
      </c>
      <c r="C7" s="148">
        <v>13488.721976187675</v>
      </c>
      <c r="D7" s="149">
        <v>27517.554380700043</v>
      </c>
      <c r="E7" s="149">
        <v>149.31428571428572</v>
      </c>
      <c r="F7" s="149">
        <v>651.49907238959884</v>
      </c>
      <c r="G7" s="149">
        <v>1868.8674923185736</v>
      </c>
      <c r="H7" s="149">
        <v>2128.6959106631248</v>
      </c>
      <c r="I7" s="149">
        <v>4940.8231876610698</v>
      </c>
      <c r="J7" s="149">
        <v>103.2820512820513</v>
      </c>
      <c r="K7" s="149">
        <v>1361.7534477218687</v>
      </c>
      <c r="L7" s="149">
        <v>311.40175438596492</v>
      </c>
      <c r="M7" s="150">
        <v>52521.913559024266</v>
      </c>
    </row>
    <row r="8" spans="1:13" ht="15" customHeight="1" x14ac:dyDescent="0.25">
      <c r="B8" s="144" t="s">
        <v>253</v>
      </c>
      <c r="C8" s="148">
        <v>1603.3392950311145</v>
      </c>
      <c r="D8" s="149">
        <v>149.31428571428572</v>
      </c>
      <c r="E8" s="149">
        <v>36772.857835940675</v>
      </c>
      <c r="F8" s="149">
        <v>8606.633783224861</v>
      </c>
      <c r="G8" s="149">
        <v>81.836182336182333</v>
      </c>
      <c r="H8" s="149">
        <v>754.01525373180039</v>
      </c>
      <c r="I8" s="149">
        <v>111.3125</v>
      </c>
      <c r="J8" s="149">
        <v>558.51941600882776</v>
      </c>
      <c r="K8" s="149">
        <v>2319.5774141990628</v>
      </c>
      <c r="L8" s="149">
        <v>552.03828197945847</v>
      </c>
      <c r="M8" s="150">
        <v>51509.44424816627</v>
      </c>
    </row>
    <row r="9" spans="1:13" ht="15" customHeight="1" x14ac:dyDescent="0.25">
      <c r="B9" s="144" t="s">
        <v>248</v>
      </c>
      <c r="C9" s="148">
        <v>23938.14869185241</v>
      </c>
      <c r="D9" s="149">
        <v>423.52288191340818</v>
      </c>
      <c r="E9" s="149">
        <v>8555.5174759851197</v>
      </c>
      <c r="F9" s="149">
        <v>455213.64439641399</v>
      </c>
      <c r="G9" s="149">
        <v>881.53550155782921</v>
      </c>
      <c r="H9" s="149">
        <v>5325.6661834762162</v>
      </c>
      <c r="I9" s="149">
        <v>1669.8564183364385</v>
      </c>
      <c r="J9" s="149">
        <v>8316.4085658270396</v>
      </c>
      <c r="K9" s="149">
        <v>9625.0748316118006</v>
      </c>
      <c r="L9" s="149">
        <v>2345.7468614269219</v>
      </c>
      <c r="M9" s="150">
        <v>516295.12180840119</v>
      </c>
    </row>
    <row r="10" spans="1:13" ht="15" customHeight="1" x14ac:dyDescent="0.25">
      <c r="B10" s="144" t="s">
        <v>252</v>
      </c>
      <c r="C10" s="148">
        <v>12599.716236559518</v>
      </c>
      <c r="D10" s="149">
        <v>1842.1328630513412</v>
      </c>
      <c r="E10" s="149">
        <v>81.836182336182333</v>
      </c>
      <c r="F10" s="149">
        <v>975.03702594807328</v>
      </c>
      <c r="G10" s="149">
        <v>21913.1161019584</v>
      </c>
      <c r="H10" s="149">
        <v>3599.2992766182542</v>
      </c>
      <c r="I10" s="149">
        <v>4929.334058001622</v>
      </c>
      <c r="J10" s="149">
        <v>87.15055555555557</v>
      </c>
      <c r="K10" s="149">
        <v>1025.4602770306092</v>
      </c>
      <c r="L10" s="149">
        <v>70.270048840048844</v>
      </c>
      <c r="M10" s="150">
        <v>47123.352625899613</v>
      </c>
    </row>
    <row r="11" spans="1:13" ht="15" customHeight="1" x14ac:dyDescent="0.25">
      <c r="B11" s="144" t="s">
        <v>249</v>
      </c>
      <c r="C11" s="148">
        <v>47375.263854394012</v>
      </c>
      <c r="D11" s="149">
        <v>2384.2381021633805</v>
      </c>
      <c r="E11" s="149">
        <v>671.01525373180039</v>
      </c>
      <c r="F11" s="149">
        <v>5528.4143910239109</v>
      </c>
      <c r="G11" s="149">
        <v>3583.689286946586</v>
      </c>
      <c r="H11" s="149">
        <v>82971.564958094532</v>
      </c>
      <c r="I11" s="149">
        <v>2451.3147870933358</v>
      </c>
      <c r="J11" s="149">
        <v>737.39554334554327</v>
      </c>
      <c r="K11" s="149">
        <v>1710.6201434401514</v>
      </c>
      <c r="L11" s="149">
        <v>493.83490164805949</v>
      </c>
      <c r="M11" s="150">
        <v>147907.35122188131</v>
      </c>
    </row>
    <row r="12" spans="1:13" ht="15" customHeight="1" x14ac:dyDescent="0.25">
      <c r="B12" s="144" t="s">
        <v>251</v>
      </c>
      <c r="C12" s="148">
        <v>19876.22490344484</v>
      </c>
      <c r="D12" s="149">
        <v>5026.6512631622682</v>
      </c>
      <c r="E12" s="149">
        <v>154.70535714285714</v>
      </c>
      <c r="F12" s="149">
        <v>1551.3635300603307</v>
      </c>
      <c r="G12" s="149">
        <v>4845.7046470997684</v>
      </c>
      <c r="H12" s="149">
        <v>2716.2113403721805</v>
      </c>
      <c r="I12" s="149">
        <v>19514.179105452633</v>
      </c>
      <c r="J12" s="149">
        <v>520.3161408199644</v>
      </c>
      <c r="K12" s="149">
        <v>726.52162801188865</v>
      </c>
      <c r="L12" s="149">
        <v>278.17191064262977</v>
      </c>
      <c r="M12" s="150">
        <v>55210.049826209368</v>
      </c>
    </row>
    <row r="13" spans="1:13" ht="15" customHeight="1" x14ac:dyDescent="0.25">
      <c r="B13" s="144" t="s">
        <v>254</v>
      </c>
      <c r="C13" s="148">
        <v>5462.5380309610009</v>
      </c>
      <c r="D13" s="149">
        <v>103.2820512820513</v>
      </c>
      <c r="E13" s="149">
        <v>602.19733808674982</v>
      </c>
      <c r="F13" s="149">
        <v>8064.4076140817087</v>
      </c>
      <c r="G13" s="149">
        <v>121.35142512077297</v>
      </c>
      <c r="H13" s="149">
        <v>804.5319069819069</v>
      </c>
      <c r="I13" s="149">
        <v>521.76336304218648</v>
      </c>
      <c r="J13" s="149">
        <v>45811.665570330289</v>
      </c>
      <c r="K13" s="149">
        <v>955.92638322036021</v>
      </c>
      <c r="L13" s="149">
        <v>602.23020739561662</v>
      </c>
      <c r="M13" s="150">
        <v>63049.893890502637</v>
      </c>
    </row>
    <row r="14" spans="1:13" ht="15" customHeight="1" x14ac:dyDescent="0.25">
      <c r="B14" s="144" t="s">
        <v>273</v>
      </c>
      <c r="C14" s="148">
        <v>10712.248010083926</v>
      </c>
      <c r="D14" s="149">
        <v>1220.8895198118439</v>
      </c>
      <c r="E14" s="149">
        <v>2402.5774141990628</v>
      </c>
      <c r="F14" s="149">
        <v>9322.7051535285664</v>
      </c>
      <c r="G14" s="149">
        <v>1083.1045505348829</v>
      </c>
      <c r="H14" s="149">
        <v>1683.1042704242784</v>
      </c>
      <c r="I14" s="149">
        <v>712.5845090809446</v>
      </c>
      <c r="J14" s="149">
        <v>985.14706399839224</v>
      </c>
      <c r="K14" s="149">
        <v>1238.8824362015473</v>
      </c>
      <c r="L14" s="149">
        <v>163.45575757575759</v>
      </c>
      <c r="M14" s="150">
        <v>29524.698685439202</v>
      </c>
    </row>
    <row r="15" spans="1:13" ht="15" customHeight="1" thickBot="1" x14ac:dyDescent="0.3">
      <c r="B15" s="144" t="s">
        <v>274</v>
      </c>
      <c r="C15" s="151">
        <v>3742.7622869698807</v>
      </c>
      <c r="D15" s="152">
        <v>471.85218045112788</v>
      </c>
      <c r="E15" s="152">
        <v>491.67717086834733</v>
      </c>
      <c r="F15" s="152">
        <v>2078.7968779771359</v>
      </c>
      <c r="G15" s="152">
        <v>121.25393772893774</v>
      </c>
      <c r="H15" s="152">
        <v>404.58333333333337</v>
      </c>
      <c r="I15" s="152">
        <v>225.21749188311685</v>
      </c>
      <c r="J15" s="152">
        <v>486.339822780232</v>
      </c>
      <c r="K15" s="152"/>
      <c r="L15" s="152">
        <v>225.6546960286091</v>
      </c>
      <c r="M15" s="153">
        <v>8248.1377980207199</v>
      </c>
    </row>
    <row r="16" spans="1:13" ht="15" customHeight="1" thickTop="1" x14ac:dyDescent="0.25">
      <c r="B16" s="145" t="s">
        <v>5</v>
      </c>
      <c r="C16" s="146">
        <v>785060.83172652451</v>
      </c>
      <c r="D16" s="146">
        <v>52390.956321813574</v>
      </c>
      <c r="E16" s="146">
        <v>51456.923972672557</v>
      </c>
      <c r="F16" s="146">
        <v>515180.28186815843</v>
      </c>
      <c r="G16" s="146">
        <v>47173.467560964535</v>
      </c>
      <c r="H16" s="146">
        <v>148127.76959370676</v>
      </c>
      <c r="I16" s="146">
        <v>55259.210002044063</v>
      </c>
      <c r="J16" s="146">
        <v>63086.25925301369</v>
      </c>
      <c r="K16" s="146">
        <v>29845.968540573416</v>
      </c>
      <c r="L16" s="146">
        <v>8863.4716726826064</v>
      </c>
      <c r="M16" s="147">
        <v>1756445.1405121544</v>
      </c>
    </row>
    <row r="19" spans="1:19" ht="16.5" thickBot="1" x14ac:dyDescent="0.3">
      <c r="A19" s="26">
        <v>3</v>
      </c>
      <c r="B19" s="42" t="s">
        <v>8</v>
      </c>
      <c r="C19" s="26"/>
      <c r="D19" s="26"/>
      <c r="E19" s="26"/>
      <c r="F19" s="26"/>
      <c r="G19" s="26"/>
      <c r="H19" s="26"/>
      <c r="I19" s="22" t="s">
        <v>301</v>
      </c>
      <c r="J19" s="21"/>
    </row>
    <row r="20" spans="1:19" ht="15.75" thickBot="1" x14ac:dyDescent="0.3">
      <c r="A20" s="19">
        <v>3.1</v>
      </c>
      <c r="B20" s="20" t="s">
        <v>13</v>
      </c>
    </row>
    <row r="21" spans="1:19" x14ac:dyDescent="0.25">
      <c r="A21" s="16" t="s">
        <v>115</v>
      </c>
    </row>
    <row r="22" spans="1:19" x14ac:dyDescent="0.25">
      <c r="B22" s="106" t="s">
        <v>275</v>
      </c>
      <c r="C22" s="107" t="s">
        <v>276</v>
      </c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9"/>
    </row>
    <row r="23" spans="1:19" x14ac:dyDescent="0.25">
      <c r="B23" s="110" t="s">
        <v>277</v>
      </c>
      <c r="C23" s="122" t="s">
        <v>284</v>
      </c>
      <c r="D23" s="122" t="s">
        <v>285</v>
      </c>
      <c r="E23" s="122" t="s">
        <v>286</v>
      </c>
      <c r="F23" s="122" t="s">
        <v>287</v>
      </c>
      <c r="G23" s="122" t="s">
        <v>288</v>
      </c>
      <c r="H23" s="122" t="s">
        <v>289</v>
      </c>
      <c r="I23" s="122" t="s">
        <v>290</v>
      </c>
      <c r="J23" s="122" t="s">
        <v>291</v>
      </c>
      <c r="K23" s="122" t="s">
        <v>292</v>
      </c>
      <c r="L23" s="122" t="s">
        <v>293</v>
      </c>
      <c r="M23" s="122" t="s">
        <v>294</v>
      </c>
      <c r="N23" s="122" t="s">
        <v>295</v>
      </c>
      <c r="O23" s="122" t="s">
        <v>296</v>
      </c>
      <c r="P23" s="122" t="s">
        <v>297</v>
      </c>
      <c r="Q23" s="122" t="s">
        <v>298</v>
      </c>
      <c r="R23" s="122" t="s">
        <v>299</v>
      </c>
      <c r="S23" s="123" t="s">
        <v>278</v>
      </c>
    </row>
    <row r="24" spans="1:19" x14ac:dyDescent="0.25">
      <c r="B24" s="111" t="s">
        <v>284</v>
      </c>
      <c r="C24" s="112">
        <v>1667.2698529411764</v>
      </c>
      <c r="D24" s="113">
        <v>310.255</v>
      </c>
      <c r="E24" s="113">
        <v>803.66844919786104</v>
      </c>
      <c r="F24" s="113">
        <v>613.75914931189857</v>
      </c>
      <c r="G24" s="113">
        <v>448.33006535947709</v>
      </c>
      <c r="H24" s="113">
        <v>190.92857142857142</v>
      </c>
      <c r="I24" s="113">
        <v>285.45220588235293</v>
      </c>
      <c r="J24" s="113"/>
      <c r="K24" s="113">
        <v>83</v>
      </c>
      <c r="L24" s="113"/>
      <c r="M24" s="113">
        <v>38.821428571428569</v>
      </c>
      <c r="N24" s="113">
        <v>69.499999999999986</v>
      </c>
      <c r="O24" s="113">
        <v>69.499999999999986</v>
      </c>
      <c r="P24" s="113"/>
      <c r="Q24" s="113">
        <v>553.14285714285711</v>
      </c>
      <c r="R24" s="113">
        <v>14.421052631578947</v>
      </c>
      <c r="S24" s="114">
        <v>5148.048632467202</v>
      </c>
    </row>
    <row r="25" spans="1:19" x14ac:dyDescent="0.25">
      <c r="B25" s="102" t="s">
        <v>285</v>
      </c>
      <c r="C25" s="103">
        <v>310.255</v>
      </c>
      <c r="D25" s="104">
        <v>565.255</v>
      </c>
      <c r="E25" s="104"/>
      <c r="F25" s="104">
        <v>280.9733333333333</v>
      </c>
      <c r="G25" s="104"/>
      <c r="H25" s="104">
        <v>297.59636363636366</v>
      </c>
      <c r="I25" s="104">
        <v>180.56985294117646</v>
      </c>
      <c r="J25" s="104"/>
      <c r="K25" s="104"/>
      <c r="L25" s="104"/>
      <c r="M25" s="104"/>
      <c r="N25" s="104">
        <v>65.88</v>
      </c>
      <c r="O25" s="104">
        <v>23.904761904761905</v>
      </c>
      <c r="P25" s="104"/>
      <c r="Q25" s="104"/>
      <c r="R25" s="104"/>
      <c r="S25" s="105">
        <v>1724.4343118156357</v>
      </c>
    </row>
    <row r="26" spans="1:19" x14ac:dyDescent="0.25">
      <c r="B26" s="111" t="s">
        <v>286</v>
      </c>
      <c r="C26" s="112">
        <v>861.81130634071837</v>
      </c>
      <c r="D26" s="113">
        <v>58.836363636363636</v>
      </c>
      <c r="E26" s="113">
        <v>411.16103896103891</v>
      </c>
      <c r="F26" s="113">
        <v>410.59502164502157</v>
      </c>
      <c r="G26" s="113">
        <v>723.11121933621939</v>
      </c>
      <c r="H26" s="113">
        <v>322.66666666666663</v>
      </c>
      <c r="I26" s="113">
        <v>302.35328282828283</v>
      </c>
      <c r="J26" s="113">
        <v>58.836363636363636</v>
      </c>
      <c r="K26" s="113"/>
      <c r="L26" s="113"/>
      <c r="M26" s="113"/>
      <c r="N26" s="113">
        <v>136.6280303030303</v>
      </c>
      <c r="O26" s="113">
        <v>58.142857142857139</v>
      </c>
      <c r="P26" s="113"/>
      <c r="Q26" s="113">
        <v>526.84940476190468</v>
      </c>
      <c r="R26" s="113"/>
      <c r="S26" s="114">
        <v>3870.9915552584675</v>
      </c>
    </row>
    <row r="27" spans="1:19" x14ac:dyDescent="0.25">
      <c r="B27" s="102" t="s">
        <v>287</v>
      </c>
      <c r="C27" s="103">
        <v>603.67876933382047</v>
      </c>
      <c r="D27" s="104">
        <v>219.11416666666665</v>
      </c>
      <c r="E27" s="104">
        <v>475.84418432444738</v>
      </c>
      <c r="F27" s="104">
        <v>1920.0908088635917</v>
      </c>
      <c r="G27" s="104">
        <v>1174.8324123219777</v>
      </c>
      <c r="H27" s="104">
        <v>487.80647233201574</v>
      </c>
      <c r="I27" s="104">
        <v>1209.1191288109446</v>
      </c>
      <c r="J27" s="104">
        <v>51.857142857142861</v>
      </c>
      <c r="K27" s="104">
        <v>32.647058823529413</v>
      </c>
      <c r="L27" s="104">
        <v>176.33297101449278</v>
      </c>
      <c r="M27" s="104">
        <v>129.64130434782609</v>
      </c>
      <c r="N27" s="104">
        <v>161.12499999999997</v>
      </c>
      <c r="O27" s="104">
        <v>137.38095238095238</v>
      </c>
      <c r="P27" s="104"/>
      <c r="Q27" s="104">
        <v>299.98750000000001</v>
      </c>
      <c r="R27" s="104"/>
      <c r="S27" s="105">
        <v>7079.457872077408</v>
      </c>
    </row>
    <row r="28" spans="1:19" x14ac:dyDescent="0.25">
      <c r="B28" s="111" t="s">
        <v>288</v>
      </c>
      <c r="C28" s="112">
        <v>353.72136970730321</v>
      </c>
      <c r="D28" s="113">
        <v>107.54666666666665</v>
      </c>
      <c r="E28" s="113">
        <v>585.57947330447325</v>
      </c>
      <c r="F28" s="113">
        <v>1090.3230127360564</v>
      </c>
      <c r="G28" s="113">
        <v>1435.073844030366</v>
      </c>
      <c r="H28" s="113">
        <v>189.85714285714289</v>
      </c>
      <c r="I28" s="113">
        <v>355.33333333333337</v>
      </c>
      <c r="J28" s="113">
        <v>27.000000000000004</v>
      </c>
      <c r="K28" s="113">
        <v>32.647058823529413</v>
      </c>
      <c r="L28" s="113">
        <v>43.437500000000007</v>
      </c>
      <c r="M28" s="113">
        <v>43.583333333333336</v>
      </c>
      <c r="N28" s="113">
        <v>79.388888888888886</v>
      </c>
      <c r="O28" s="113">
        <v>172.71218487394958</v>
      </c>
      <c r="P28" s="113"/>
      <c r="Q28" s="113">
        <v>976.52250233426707</v>
      </c>
      <c r="R28" s="113">
        <v>26.425000000000001</v>
      </c>
      <c r="S28" s="114">
        <v>5519.1513108893105</v>
      </c>
    </row>
    <row r="29" spans="1:19" x14ac:dyDescent="0.25">
      <c r="B29" s="102" t="s">
        <v>289</v>
      </c>
      <c r="C29" s="103">
        <v>69.499999999999986</v>
      </c>
      <c r="D29" s="104">
        <v>247.38</v>
      </c>
      <c r="E29" s="104">
        <v>471.48225108225103</v>
      </c>
      <c r="F29" s="104">
        <v>388.54153726708068</v>
      </c>
      <c r="G29" s="104">
        <v>257.28571428571428</v>
      </c>
      <c r="H29" s="104">
        <v>548.17857142857144</v>
      </c>
      <c r="I29" s="104">
        <v>980.94129318394039</v>
      </c>
      <c r="J29" s="104"/>
      <c r="K29" s="104"/>
      <c r="L29" s="104"/>
      <c r="M29" s="104">
        <v>71.6875</v>
      </c>
      <c r="N29" s="104"/>
      <c r="O29" s="104"/>
      <c r="P29" s="104"/>
      <c r="Q29" s="104">
        <v>130.71428571428572</v>
      </c>
      <c r="R29" s="104"/>
      <c r="S29" s="105">
        <v>3165.7111529618437</v>
      </c>
    </row>
    <row r="30" spans="1:19" x14ac:dyDescent="0.25">
      <c r="B30" s="111" t="s">
        <v>290</v>
      </c>
      <c r="C30" s="112">
        <v>216.66806722689074</v>
      </c>
      <c r="D30" s="113">
        <v>134.88235294117646</v>
      </c>
      <c r="E30" s="113">
        <v>332.67146464646464</v>
      </c>
      <c r="F30" s="113">
        <v>1338.6889817521212</v>
      </c>
      <c r="G30" s="113">
        <v>355.33333333333337</v>
      </c>
      <c r="H30" s="113">
        <v>980.94129318394039</v>
      </c>
      <c r="I30" s="113">
        <v>5136.6700306466701</v>
      </c>
      <c r="J30" s="113"/>
      <c r="K30" s="113">
        <v>32.647058823529413</v>
      </c>
      <c r="L30" s="113">
        <v>44.499999999999993</v>
      </c>
      <c r="M30" s="113">
        <v>88.75</v>
      </c>
      <c r="N30" s="113">
        <v>419.41176470588238</v>
      </c>
      <c r="O30" s="113"/>
      <c r="P30" s="113"/>
      <c r="Q30" s="113">
        <v>340.51785714285711</v>
      </c>
      <c r="R30" s="113"/>
      <c r="S30" s="114">
        <v>9421.6822044028668</v>
      </c>
    </row>
    <row r="31" spans="1:19" x14ac:dyDescent="0.25">
      <c r="B31" s="102" t="s">
        <v>291</v>
      </c>
      <c r="C31" s="103"/>
      <c r="D31" s="104"/>
      <c r="E31" s="104">
        <v>58.836363636363636</v>
      </c>
      <c r="F31" s="104">
        <v>51.857142857142861</v>
      </c>
      <c r="G31" s="104">
        <v>27.000000000000004</v>
      </c>
      <c r="H31" s="104"/>
      <c r="I31" s="104"/>
      <c r="J31" s="104">
        <v>60.63636363636364</v>
      </c>
      <c r="K31" s="104"/>
      <c r="L31" s="104"/>
      <c r="M31" s="104"/>
      <c r="N31" s="104"/>
      <c r="O31" s="104"/>
      <c r="P31" s="104">
        <v>36.666666666666664</v>
      </c>
      <c r="Q31" s="104"/>
      <c r="R31" s="104"/>
      <c r="S31" s="105">
        <v>234.99653679653679</v>
      </c>
    </row>
    <row r="32" spans="1:19" x14ac:dyDescent="0.25">
      <c r="B32" s="111" t="s">
        <v>292</v>
      </c>
      <c r="C32" s="112">
        <v>83</v>
      </c>
      <c r="D32" s="113"/>
      <c r="E32" s="113"/>
      <c r="F32" s="113">
        <v>32.647058823529413</v>
      </c>
      <c r="G32" s="113">
        <v>65.294117647058826</v>
      </c>
      <c r="H32" s="113"/>
      <c r="I32" s="113">
        <v>32.647058823529413</v>
      </c>
      <c r="J32" s="113"/>
      <c r="K32" s="113"/>
      <c r="L32" s="113"/>
      <c r="M32" s="113"/>
      <c r="N32" s="113"/>
      <c r="O32" s="113"/>
      <c r="P32" s="113"/>
      <c r="Q32" s="113"/>
      <c r="R32" s="113"/>
      <c r="S32" s="114">
        <v>213.58823529411765</v>
      </c>
    </row>
    <row r="33" spans="1:77" x14ac:dyDescent="0.25">
      <c r="B33" s="102" t="s">
        <v>293</v>
      </c>
      <c r="C33" s="103"/>
      <c r="D33" s="104"/>
      <c r="E33" s="104">
        <v>77.791666666666657</v>
      </c>
      <c r="F33" s="104">
        <v>220.83297101449278</v>
      </c>
      <c r="G33" s="104">
        <v>43.437500000000007</v>
      </c>
      <c r="H33" s="104"/>
      <c r="I33" s="104">
        <v>44.499999999999993</v>
      </c>
      <c r="J33" s="104"/>
      <c r="K33" s="104"/>
      <c r="L33" s="104">
        <v>135.20000000000002</v>
      </c>
      <c r="M33" s="104">
        <v>159.9375</v>
      </c>
      <c r="N33" s="104">
        <v>45.06666666666667</v>
      </c>
      <c r="O33" s="104"/>
      <c r="P33" s="104">
        <v>44.499999999999993</v>
      </c>
      <c r="Q33" s="104">
        <v>198.77142857142857</v>
      </c>
      <c r="R33" s="104"/>
      <c r="S33" s="105">
        <v>970.03773291925484</v>
      </c>
    </row>
    <row r="34" spans="1:77" x14ac:dyDescent="0.25">
      <c r="B34" s="111" t="s">
        <v>294</v>
      </c>
      <c r="C34" s="112"/>
      <c r="D34" s="113"/>
      <c r="E34" s="113"/>
      <c r="F34" s="113">
        <v>129.64130434782609</v>
      </c>
      <c r="G34" s="113">
        <v>43.583333333333336</v>
      </c>
      <c r="H34" s="113">
        <v>71.6875</v>
      </c>
      <c r="I34" s="113">
        <v>88.75</v>
      </c>
      <c r="J34" s="113"/>
      <c r="K34" s="113"/>
      <c r="L34" s="113">
        <v>159.9375</v>
      </c>
      <c r="M34" s="113">
        <v>642.73809523809518</v>
      </c>
      <c r="N34" s="113">
        <v>38.857142857142854</v>
      </c>
      <c r="O34" s="113">
        <v>83.607142857142861</v>
      </c>
      <c r="P34" s="113">
        <v>137.16917293233081</v>
      </c>
      <c r="Q34" s="113"/>
      <c r="R34" s="113"/>
      <c r="S34" s="114">
        <v>1395.9711915658713</v>
      </c>
    </row>
    <row r="35" spans="1:77" x14ac:dyDescent="0.25">
      <c r="B35" s="102" t="s">
        <v>295</v>
      </c>
      <c r="C35" s="103">
        <v>143.125</v>
      </c>
      <c r="D35" s="104"/>
      <c r="E35" s="104">
        <v>273.2560606060606</v>
      </c>
      <c r="F35" s="104">
        <v>83.333333333333329</v>
      </c>
      <c r="G35" s="104">
        <v>79.388888888888886</v>
      </c>
      <c r="H35" s="104"/>
      <c r="I35" s="104">
        <v>419.41176470588238</v>
      </c>
      <c r="J35" s="104"/>
      <c r="K35" s="104"/>
      <c r="L35" s="104">
        <v>45.06666666666667</v>
      </c>
      <c r="M35" s="104">
        <v>38.857142857142854</v>
      </c>
      <c r="N35" s="104"/>
      <c r="O35" s="104">
        <v>44.785714285714285</v>
      </c>
      <c r="P35" s="104"/>
      <c r="Q35" s="104"/>
      <c r="R35" s="104"/>
      <c r="S35" s="105">
        <v>1127.2245713436889</v>
      </c>
    </row>
    <row r="36" spans="1:77" x14ac:dyDescent="0.25">
      <c r="B36" s="111" t="s">
        <v>296</v>
      </c>
      <c r="C36" s="112">
        <v>69.499999999999986</v>
      </c>
      <c r="D36" s="113">
        <v>23.904761904761905</v>
      </c>
      <c r="E36" s="113">
        <v>58.142857142857139</v>
      </c>
      <c r="F36" s="113">
        <v>137.38095238095238</v>
      </c>
      <c r="G36" s="113">
        <v>70.535714285714278</v>
      </c>
      <c r="H36" s="113"/>
      <c r="I36" s="113">
        <v>147.16806722689077</v>
      </c>
      <c r="J36" s="113"/>
      <c r="K36" s="113"/>
      <c r="L36" s="113"/>
      <c r="M36" s="113">
        <v>83.607142857142861</v>
      </c>
      <c r="N36" s="113">
        <v>44.785714285714285</v>
      </c>
      <c r="O36" s="113"/>
      <c r="P36" s="113">
        <v>107.52631578947368</v>
      </c>
      <c r="Q36" s="113">
        <v>30.199999999999996</v>
      </c>
      <c r="R36" s="113"/>
      <c r="S36" s="114">
        <v>772.75152587350738</v>
      </c>
    </row>
    <row r="37" spans="1:77" x14ac:dyDescent="0.25">
      <c r="B37" s="102" t="s">
        <v>297</v>
      </c>
      <c r="C37" s="103"/>
      <c r="D37" s="104"/>
      <c r="E37" s="104"/>
      <c r="F37" s="104"/>
      <c r="G37" s="104"/>
      <c r="H37" s="104"/>
      <c r="I37" s="104"/>
      <c r="J37" s="104">
        <v>36.666666666666664</v>
      </c>
      <c r="K37" s="104"/>
      <c r="L37" s="104">
        <v>44.499999999999993</v>
      </c>
      <c r="M37" s="104">
        <v>137.16917293233081</v>
      </c>
      <c r="N37" s="104"/>
      <c r="O37" s="104">
        <v>107.52631578947368</v>
      </c>
      <c r="P37" s="104">
        <v>265.33333333333331</v>
      </c>
      <c r="Q37" s="104"/>
      <c r="R37" s="104"/>
      <c r="S37" s="105">
        <v>591.1954887218044</v>
      </c>
    </row>
    <row r="38" spans="1:77" x14ac:dyDescent="0.25">
      <c r="B38" s="111" t="s">
        <v>298</v>
      </c>
      <c r="C38" s="112">
        <v>601.33035714285711</v>
      </c>
      <c r="D38" s="113"/>
      <c r="E38" s="113">
        <v>584.99226190476179</v>
      </c>
      <c r="F38" s="113">
        <v>348.17499999999995</v>
      </c>
      <c r="G38" s="113">
        <v>918.37964519140996</v>
      </c>
      <c r="H38" s="113">
        <v>130.71428571428572</v>
      </c>
      <c r="I38" s="113">
        <v>292.33035714285717</v>
      </c>
      <c r="J38" s="113"/>
      <c r="K38" s="113"/>
      <c r="L38" s="113">
        <v>198.77142857142857</v>
      </c>
      <c r="M38" s="113"/>
      <c r="N38" s="113"/>
      <c r="O38" s="113">
        <v>30.199999999999996</v>
      </c>
      <c r="P38" s="113"/>
      <c r="Q38" s="113">
        <v>514.58928571428567</v>
      </c>
      <c r="R38" s="113"/>
      <c r="S38" s="114">
        <v>3619.482621381886</v>
      </c>
    </row>
    <row r="39" spans="1:77" ht="15.75" thickBot="1" x14ac:dyDescent="0.3">
      <c r="B39" s="102" t="s">
        <v>299</v>
      </c>
      <c r="C39" s="103">
        <v>14.421052631578947</v>
      </c>
      <c r="D39" s="104"/>
      <c r="E39" s="104"/>
      <c r="F39" s="104"/>
      <c r="G39" s="104">
        <v>26.425000000000001</v>
      </c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5">
        <v>40.846052631578949</v>
      </c>
    </row>
    <row r="40" spans="1:77" ht="15.75" thickTop="1" x14ac:dyDescent="0.25">
      <c r="B40" s="39" t="s">
        <v>278</v>
      </c>
      <c r="C40" s="115">
        <v>4994.280775324346</v>
      </c>
      <c r="D40" s="116">
        <v>1667.1743118156355</v>
      </c>
      <c r="E40" s="116">
        <v>4133.4260714732463</v>
      </c>
      <c r="F40" s="116">
        <v>7046.8396076663803</v>
      </c>
      <c r="G40" s="116">
        <v>5668.0107880134938</v>
      </c>
      <c r="H40" s="116">
        <v>3220.3768672475576</v>
      </c>
      <c r="I40" s="116">
        <v>9475.2463755258614</v>
      </c>
      <c r="J40" s="116">
        <v>234.99653679653679</v>
      </c>
      <c r="K40" s="116">
        <v>180.94117647058826</v>
      </c>
      <c r="L40" s="116">
        <v>847.74606625258809</v>
      </c>
      <c r="M40" s="116">
        <v>1434.7926201373</v>
      </c>
      <c r="N40" s="116">
        <v>1060.6432077073255</v>
      </c>
      <c r="O40" s="116">
        <v>727.75992923485194</v>
      </c>
      <c r="P40" s="116">
        <v>591.1954887218044</v>
      </c>
      <c r="Q40" s="116">
        <v>3571.295121381886</v>
      </c>
      <c r="R40" s="116">
        <v>40.846052631578949</v>
      </c>
      <c r="S40" s="117">
        <v>44895.57099640098</v>
      </c>
    </row>
    <row r="42" spans="1:77" ht="15.75" thickBot="1" x14ac:dyDescent="0.3"/>
    <row r="43" spans="1:77" ht="15.75" thickBot="1" x14ac:dyDescent="0.3">
      <c r="A43" s="19">
        <v>3.2</v>
      </c>
      <c r="B43" s="20" t="s">
        <v>12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</row>
    <row r="44" spans="1:77" x14ac:dyDescent="0.25">
      <c r="A44" s="16" t="s">
        <v>115</v>
      </c>
      <c r="B44" s="23"/>
    </row>
    <row r="45" spans="1:77" x14ac:dyDescent="0.25">
      <c r="B45" s="106" t="s">
        <v>275</v>
      </c>
      <c r="C45" s="107" t="s">
        <v>276</v>
      </c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9"/>
    </row>
    <row r="46" spans="1:77" x14ac:dyDescent="0.25">
      <c r="B46" s="110" t="s">
        <v>277</v>
      </c>
      <c r="C46" s="122" t="s">
        <v>284</v>
      </c>
      <c r="D46" s="122" t="s">
        <v>285</v>
      </c>
      <c r="E46" s="122" t="s">
        <v>287</v>
      </c>
      <c r="F46" s="122" t="s">
        <v>288</v>
      </c>
      <c r="G46" s="122" t="s">
        <v>290</v>
      </c>
      <c r="H46" s="122" t="s">
        <v>293</v>
      </c>
      <c r="I46" s="122" t="s">
        <v>294</v>
      </c>
      <c r="J46" s="122" t="s">
        <v>295</v>
      </c>
      <c r="K46" s="122" t="s">
        <v>296</v>
      </c>
      <c r="L46" s="122" t="s">
        <v>298</v>
      </c>
      <c r="M46" s="122" t="s">
        <v>299</v>
      </c>
      <c r="N46" s="122" t="s">
        <v>300</v>
      </c>
      <c r="O46" s="123" t="s">
        <v>278</v>
      </c>
    </row>
    <row r="47" spans="1:77" x14ac:dyDescent="0.25">
      <c r="B47" s="111" t="s">
        <v>284</v>
      </c>
      <c r="C47" s="112"/>
      <c r="D47" s="113"/>
      <c r="E47" s="113"/>
      <c r="F47" s="113"/>
      <c r="G47" s="113"/>
      <c r="H47" s="113"/>
      <c r="I47" s="113"/>
      <c r="J47" s="113">
        <v>69.499999999999986</v>
      </c>
      <c r="K47" s="113"/>
      <c r="L47" s="113"/>
      <c r="M47" s="113"/>
      <c r="N47" s="113">
        <v>132.94117647058823</v>
      </c>
      <c r="O47" s="114">
        <v>202.44117647058823</v>
      </c>
    </row>
    <row r="48" spans="1:77" x14ac:dyDescent="0.25">
      <c r="B48" s="102" t="s">
        <v>285</v>
      </c>
      <c r="C48" s="103"/>
      <c r="D48" s="104"/>
      <c r="E48" s="104">
        <v>48.1875</v>
      </c>
      <c r="F48" s="104"/>
      <c r="G48" s="104">
        <v>167.76470588235296</v>
      </c>
      <c r="H48" s="104"/>
      <c r="I48" s="104">
        <v>65.88</v>
      </c>
      <c r="J48" s="104"/>
      <c r="K48" s="104"/>
      <c r="L48" s="104">
        <v>48.1875</v>
      </c>
      <c r="M48" s="104"/>
      <c r="N48" s="104"/>
      <c r="O48" s="105">
        <v>330.01970588235292</v>
      </c>
    </row>
    <row r="49" spans="1:48" x14ac:dyDescent="0.25">
      <c r="B49" s="111" t="s">
        <v>287</v>
      </c>
      <c r="C49" s="112"/>
      <c r="D49" s="113">
        <v>48.1875</v>
      </c>
      <c r="E49" s="113"/>
      <c r="F49" s="113">
        <v>49.571428571428569</v>
      </c>
      <c r="G49" s="113">
        <v>44.391304347826086</v>
      </c>
      <c r="H49" s="113"/>
      <c r="I49" s="113"/>
      <c r="J49" s="113"/>
      <c r="K49" s="113">
        <v>23.904761904761905</v>
      </c>
      <c r="L49" s="113"/>
      <c r="M49" s="113"/>
      <c r="N49" s="113"/>
      <c r="O49" s="114">
        <v>166.05499482401655</v>
      </c>
    </row>
    <row r="50" spans="1:48" x14ac:dyDescent="0.25">
      <c r="B50" s="102" t="s">
        <v>288</v>
      </c>
      <c r="C50" s="103"/>
      <c r="D50" s="104"/>
      <c r="E50" s="104">
        <v>49.571428571428569</v>
      </c>
      <c r="F50" s="104"/>
      <c r="G50" s="104"/>
      <c r="H50" s="104"/>
      <c r="I50" s="104"/>
      <c r="J50" s="104"/>
      <c r="K50" s="104"/>
      <c r="L50" s="104"/>
      <c r="M50" s="104"/>
      <c r="N50" s="104"/>
      <c r="O50" s="105">
        <v>49.571428571428569</v>
      </c>
    </row>
    <row r="51" spans="1:48" x14ac:dyDescent="0.25">
      <c r="B51" s="111" t="s">
        <v>290</v>
      </c>
      <c r="C51" s="112"/>
      <c r="D51" s="113">
        <v>167.76470588235296</v>
      </c>
      <c r="E51" s="113">
        <v>44.391304347826086</v>
      </c>
      <c r="F51" s="113"/>
      <c r="G51" s="113"/>
      <c r="H51" s="113">
        <v>42</v>
      </c>
      <c r="I51" s="113"/>
      <c r="J51" s="113"/>
      <c r="K51" s="113"/>
      <c r="L51" s="113"/>
      <c r="M51" s="113"/>
      <c r="N51" s="113"/>
      <c r="O51" s="114">
        <v>254.15601023017905</v>
      </c>
    </row>
    <row r="52" spans="1:48" x14ac:dyDescent="0.25">
      <c r="B52" s="102" t="s">
        <v>293</v>
      </c>
      <c r="C52" s="103"/>
      <c r="D52" s="104"/>
      <c r="E52" s="104"/>
      <c r="F52" s="104"/>
      <c r="G52" s="104">
        <v>42</v>
      </c>
      <c r="H52" s="104"/>
      <c r="I52" s="104"/>
      <c r="J52" s="104">
        <v>45.06666666666667</v>
      </c>
      <c r="K52" s="104"/>
      <c r="L52" s="104"/>
      <c r="M52" s="104"/>
      <c r="N52" s="104"/>
      <c r="O52" s="105">
        <v>87.066666666666663</v>
      </c>
    </row>
    <row r="53" spans="1:48" x14ac:dyDescent="0.25">
      <c r="B53" s="111" t="s">
        <v>294</v>
      </c>
      <c r="C53" s="112"/>
      <c r="D53" s="113">
        <v>65.88</v>
      </c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4">
        <v>65.88</v>
      </c>
    </row>
    <row r="54" spans="1:48" x14ac:dyDescent="0.25">
      <c r="B54" s="102" t="s">
        <v>295</v>
      </c>
      <c r="C54" s="103">
        <v>69.499999999999986</v>
      </c>
      <c r="D54" s="104"/>
      <c r="E54" s="104"/>
      <c r="F54" s="104"/>
      <c r="G54" s="104"/>
      <c r="H54" s="104">
        <v>45.06666666666667</v>
      </c>
      <c r="I54" s="104"/>
      <c r="J54" s="104"/>
      <c r="K54" s="104"/>
      <c r="L54" s="104"/>
      <c r="M54" s="104">
        <v>14.421052631578947</v>
      </c>
      <c r="N54" s="104"/>
      <c r="O54" s="105">
        <v>128.98771929824562</v>
      </c>
    </row>
    <row r="55" spans="1:48" x14ac:dyDescent="0.25">
      <c r="B55" s="111" t="s">
        <v>296</v>
      </c>
      <c r="C55" s="112"/>
      <c r="D55" s="113"/>
      <c r="E55" s="113">
        <v>23.904761904761905</v>
      </c>
      <c r="F55" s="113"/>
      <c r="G55" s="113"/>
      <c r="H55" s="113"/>
      <c r="I55" s="113"/>
      <c r="J55" s="113"/>
      <c r="K55" s="113"/>
      <c r="L55" s="113"/>
      <c r="M55" s="113"/>
      <c r="N55" s="113"/>
      <c r="O55" s="114">
        <v>23.904761904761905</v>
      </c>
    </row>
    <row r="56" spans="1:48" x14ac:dyDescent="0.25">
      <c r="B56" s="102" t="s">
        <v>298</v>
      </c>
      <c r="C56" s="103"/>
      <c r="D56" s="104">
        <v>48.1875</v>
      </c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5">
        <v>48.1875</v>
      </c>
    </row>
    <row r="57" spans="1:48" x14ac:dyDescent="0.25">
      <c r="B57" s="111" t="s">
        <v>299</v>
      </c>
      <c r="C57" s="112"/>
      <c r="D57" s="113"/>
      <c r="E57" s="113"/>
      <c r="F57" s="113"/>
      <c r="G57" s="113"/>
      <c r="H57" s="113"/>
      <c r="I57" s="113"/>
      <c r="J57" s="113">
        <v>14.421052631578947</v>
      </c>
      <c r="K57" s="113"/>
      <c r="L57" s="113"/>
      <c r="M57" s="113"/>
      <c r="N57" s="113"/>
      <c r="O57" s="114">
        <v>14.421052631578947</v>
      </c>
    </row>
    <row r="58" spans="1:48" ht="15.75" thickBot="1" x14ac:dyDescent="0.3">
      <c r="B58" s="102" t="s">
        <v>300</v>
      </c>
      <c r="C58" s="103">
        <v>132.94117647058823</v>
      </c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5">
        <v>132.94117647058823</v>
      </c>
    </row>
    <row r="59" spans="1:48" ht="15.75" thickTop="1" x14ac:dyDescent="0.25">
      <c r="B59" s="39" t="s">
        <v>278</v>
      </c>
      <c r="C59" s="115">
        <v>202.44117647058823</v>
      </c>
      <c r="D59" s="116">
        <v>330.01970588235292</v>
      </c>
      <c r="E59" s="116">
        <v>166.05499482401655</v>
      </c>
      <c r="F59" s="116">
        <v>49.571428571428569</v>
      </c>
      <c r="G59" s="116">
        <v>254.15601023017905</v>
      </c>
      <c r="H59" s="116">
        <v>87.066666666666663</v>
      </c>
      <c r="I59" s="116">
        <v>65.88</v>
      </c>
      <c r="J59" s="116">
        <v>128.98771929824562</v>
      </c>
      <c r="K59" s="116">
        <v>23.904761904761905</v>
      </c>
      <c r="L59" s="116">
        <v>48.1875</v>
      </c>
      <c r="M59" s="116">
        <v>14.421052631578947</v>
      </c>
      <c r="N59" s="116">
        <v>132.94117647058823</v>
      </c>
      <c r="O59" s="117">
        <v>1503.6321929504065</v>
      </c>
    </row>
    <row r="61" spans="1:48" ht="15.75" thickBot="1" x14ac:dyDescent="0.3"/>
    <row r="62" spans="1:48" ht="15.75" thickBot="1" x14ac:dyDescent="0.3">
      <c r="A62" s="19">
        <v>3.3</v>
      </c>
      <c r="B62" s="20" t="s">
        <v>11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x14ac:dyDescent="0.25">
      <c r="A63" s="16" t="s">
        <v>115</v>
      </c>
      <c r="B63" s="2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x14ac:dyDescent="0.25">
      <c r="B64" s="106" t="s">
        <v>275</v>
      </c>
      <c r="C64" s="107" t="s">
        <v>276</v>
      </c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9"/>
    </row>
    <row r="65" spans="2:16" x14ac:dyDescent="0.25">
      <c r="B65" s="110" t="s">
        <v>277</v>
      </c>
      <c r="C65" s="122" t="s">
        <v>284</v>
      </c>
      <c r="D65" s="122" t="s">
        <v>285</v>
      </c>
      <c r="E65" s="122" t="s">
        <v>287</v>
      </c>
      <c r="F65" s="122" t="s">
        <v>288</v>
      </c>
      <c r="G65" s="122" t="s">
        <v>289</v>
      </c>
      <c r="H65" s="122" t="s">
        <v>290</v>
      </c>
      <c r="I65" s="122" t="s">
        <v>291</v>
      </c>
      <c r="J65" s="122" t="s">
        <v>293</v>
      </c>
      <c r="K65" s="122" t="s">
        <v>294</v>
      </c>
      <c r="L65" s="122" t="s">
        <v>295</v>
      </c>
      <c r="M65" s="122" t="s">
        <v>296</v>
      </c>
      <c r="N65" s="122" t="s">
        <v>297</v>
      </c>
      <c r="O65" s="122" t="s">
        <v>300</v>
      </c>
      <c r="P65" s="123" t="s">
        <v>278</v>
      </c>
    </row>
    <row r="66" spans="2:16" x14ac:dyDescent="0.25">
      <c r="B66" s="111" t="s">
        <v>284</v>
      </c>
      <c r="C66" s="112"/>
      <c r="D66" s="113"/>
      <c r="E66" s="113"/>
      <c r="F66" s="113"/>
      <c r="G66" s="113"/>
      <c r="H66" s="113"/>
      <c r="I66" s="113"/>
      <c r="J66" s="113"/>
      <c r="K66" s="113">
        <v>45.166666666666671</v>
      </c>
      <c r="L66" s="113"/>
      <c r="M66" s="113">
        <v>30.285714285714292</v>
      </c>
      <c r="N66" s="113"/>
      <c r="O66" s="113"/>
      <c r="P66" s="114">
        <v>75.452380952380963</v>
      </c>
    </row>
    <row r="67" spans="2:16" x14ac:dyDescent="0.25">
      <c r="B67" s="102" t="s">
        <v>285</v>
      </c>
      <c r="C67" s="103"/>
      <c r="D67" s="104"/>
      <c r="E67" s="104"/>
      <c r="F67" s="104"/>
      <c r="G67" s="104">
        <v>65.88</v>
      </c>
      <c r="H67" s="104"/>
      <c r="I67" s="104"/>
      <c r="J67" s="104"/>
      <c r="K67" s="104">
        <v>94.583333333333343</v>
      </c>
      <c r="L67" s="104"/>
      <c r="M67" s="104"/>
      <c r="N67" s="104"/>
      <c r="O67" s="104"/>
      <c r="P67" s="105">
        <v>160.46333333333334</v>
      </c>
    </row>
    <row r="68" spans="2:16" x14ac:dyDescent="0.25">
      <c r="B68" s="111" t="s">
        <v>286</v>
      </c>
      <c r="C68" s="112"/>
      <c r="D68" s="113"/>
      <c r="E68" s="113"/>
      <c r="F68" s="113"/>
      <c r="G68" s="113"/>
      <c r="H68" s="113"/>
      <c r="I68" s="113">
        <v>30.31818181818182</v>
      </c>
      <c r="J68" s="113"/>
      <c r="K68" s="113"/>
      <c r="L68" s="113"/>
      <c r="M68" s="113"/>
      <c r="N68" s="113"/>
      <c r="O68" s="113"/>
      <c r="P68" s="114">
        <v>30.31818181818182</v>
      </c>
    </row>
    <row r="69" spans="2:16" x14ac:dyDescent="0.25">
      <c r="B69" s="102" t="s">
        <v>287</v>
      </c>
      <c r="C69" s="103"/>
      <c r="D69" s="104">
        <v>41.666666666666664</v>
      </c>
      <c r="E69" s="104"/>
      <c r="F69" s="104"/>
      <c r="G69" s="104"/>
      <c r="H69" s="104"/>
      <c r="I69" s="104"/>
      <c r="J69" s="104"/>
      <c r="K69" s="104"/>
      <c r="L69" s="104"/>
      <c r="M69" s="104">
        <v>49.571428571428569</v>
      </c>
      <c r="N69" s="104"/>
      <c r="O69" s="104"/>
      <c r="P69" s="105">
        <v>91.238095238095241</v>
      </c>
    </row>
    <row r="70" spans="2:16" x14ac:dyDescent="0.25">
      <c r="B70" s="111" t="s">
        <v>288</v>
      </c>
      <c r="C70" s="112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>
        <v>48</v>
      </c>
      <c r="O70" s="113"/>
      <c r="P70" s="114">
        <v>48</v>
      </c>
    </row>
    <row r="71" spans="2:16" x14ac:dyDescent="0.25">
      <c r="B71" s="102" t="s">
        <v>289</v>
      </c>
      <c r="C71" s="103"/>
      <c r="D71" s="104"/>
      <c r="E71" s="104"/>
      <c r="F71" s="104"/>
      <c r="G71" s="104"/>
      <c r="H71" s="104"/>
      <c r="I71" s="104"/>
      <c r="J71" s="104"/>
      <c r="K71" s="104">
        <v>74.5</v>
      </c>
      <c r="L71" s="104"/>
      <c r="M71" s="104">
        <v>63.285714285714292</v>
      </c>
      <c r="N71" s="104"/>
      <c r="O71" s="104"/>
      <c r="P71" s="105">
        <v>137.78571428571428</v>
      </c>
    </row>
    <row r="72" spans="2:16" x14ac:dyDescent="0.25">
      <c r="B72" s="111" t="s">
        <v>290</v>
      </c>
      <c r="C72" s="112"/>
      <c r="D72" s="113"/>
      <c r="E72" s="113"/>
      <c r="F72" s="113"/>
      <c r="G72" s="113"/>
      <c r="H72" s="113"/>
      <c r="I72" s="113"/>
      <c r="J72" s="113"/>
      <c r="K72" s="113">
        <v>38.821428571428569</v>
      </c>
      <c r="L72" s="113"/>
      <c r="M72" s="113"/>
      <c r="N72" s="113"/>
      <c r="O72" s="113"/>
      <c r="P72" s="114">
        <v>38.821428571428569</v>
      </c>
    </row>
    <row r="73" spans="2:16" x14ac:dyDescent="0.25">
      <c r="B73" s="102" t="s">
        <v>291</v>
      </c>
      <c r="C73" s="103">
        <v>60.571428571428584</v>
      </c>
      <c r="D73" s="104"/>
      <c r="E73" s="104"/>
      <c r="F73" s="104"/>
      <c r="G73" s="104"/>
      <c r="H73" s="104">
        <v>30.31818181818182</v>
      </c>
      <c r="I73" s="104"/>
      <c r="J73" s="104"/>
      <c r="K73" s="104">
        <v>30.285714285714292</v>
      </c>
      <c r="L73" s="104"/>
      <c r="M73" s="104"/>
      <c r="N73" s="104"/>
      <c r="O73" s="104"/>
      <c r="P73" s="105">
        <v>121.17532467532469</v>
      </c>
    </row>
    <row r="74" spans="2:16" x14ac:dyDescent="0.25">
      <c r="B74" s="111" t="s">
        <v>293</v>
      </c>
      <c r="C74" s="112"/>
      <c r="D74" s="113"/>
      <c r="E74" s="113"/>
      <c r="F74" s="113"/>
      <c r="G74" s="113"/>
      <c r="H74" s="113"/>
      <c r="I74" s="113"/>
      <c r="J74" s="113"/>
      <c r="K74" s="113"/>
      <c r="L74" s="113"/>
      <c r="M74" s="113">
        <v>45.06666666666667</v>
      </c>
      <c r="N74" s="113"/>
      <c r="O74" s="113">
        <v>45.06666666666667</v>
      </c>
      <c r="P74" s="114">
        <v>90.13333333333334</v>
      </c>
    </row>
    <row r="75" spans="2:16" x14ac:dyDescent="0.25">
      <c r="B75" s="102" t="s">
        <v>294</v>
      </c>
      <c r="C75" s="103">
        <v>45.166666666666671</v>
      </c>
      <c r="D75" s="104">
        <v>94.583333333333343</v>
      </c>
      <c r="E75" s="104"/>
      <c r="F75" s="104"/>
      <c r="G75" s="104">
        <v>74.5</v>
      </c>
      <c r="H75" s="104">
        <v>38.821428571428569</v>
      </c>
      <c r="I75" s="104">
        <v>30.285714285714292</v>
      </c>
      <c r="J75" s="104"/>
      <c r="K75" s="104"/>
      <c r="L75" s="104"/>
      <c r="M75" s="104"/>
      <c r="N75" s="104"/>
      <c r="O75" s="104"/>
      <c r="P75" s="105">
        <v>283.35714285714283</v>
      </c>
    </row>
    <row r="76" spans="2:16" x14ac:dyDescent="0.25">
      <c r="B76" s="111" t="s">
        <v>295</v>
      </c>
      <c r="C76" s="112"/>
      <c r="D76" s="113"/>
      <c r="E76" s="113">
        <v>74.21052631578948</v>
      </c>
      <c r="F76" s="113"/>
      <c r="G76" s="113"/>
      <c r="H76" s="113"/>
      <c r="I76" s="113"/>
      <c r="J76" s="113"/>
      <c r="K76" s="113"/>
      <c r="L76" s="113"/>
      <c r="M76" s="113">
        <v>44.785714285714285</v>
      </c>
      <c r="N76" s="113"/>
      <c r="O76" s="113"/>
      <c r="P76" s="114">
        <v>118.99624060150376</v>
      </c>
    </row>
    <row r="77" spans="2:16" x14ac:dyDescent="0.25">
      <c r="B77" s="102" t="s">
        <v>296</v>
      </c>
      <c r="C77" s="103"/>
      <c r="D77" s="104"/>
      <c r="E77" s="104">
        <v>49.571428571428569</v>
      </c>
      <c r="F77" s="104">
        <v>102.17647058823529</v>
      </c>
      <c r="G77" s="104"/>
      <c r="H77" s="104"/>
      <c r="I77" s="104"/>
      <c r="J77" s="104">
        <v>30.199999999999996</v>
      </c>
      <c r="K77" s="104"/>
      <c r="L77" s="104">
        <v>44.785714285714285</v>
      </c>
      <c r="M77" s="104"/>
      <c r="N77" s="104"/>
      <c r="O77" s="104"/>
      <c r="P77" s="105">
        <v>226.73361344537813</v>
      </c>
    </row>
    <row r="78" spans="2:16" ht="15.75" thickBot="1" x14ac:dyDescent="0.3">
      <c r="B78" s="111" t="s">
        <v>297</v>
      </c>
      <c r="C78" s="112"/>
      <c r="D78" s="113"/>
      <c r="E78" s="113"/>
      <c r="F78" s="113">
        <v>48</v>
      </c>
      <c r="G78" s="113"/>
      <c r="H78" s="113"/>
      <c r="I78" s="113"/>
      <c r="J78" s="113"/>
      <c r="K78" s="113"/>
      <c r="L78" s="113"/>
      <c r="M78" s="113"/>
      <c r="N78" s="113"/>
      <c r="O78" s="113"/>
      <c r="P78" s="114">
        <v>48</v>
      </c>
    </row>
    <row r="79" spans="2:16" ht="15.75" thickTop="1" x14ac:dyDescent="0.25">
      <c r="B79" s="39" t="s">
        <v>278</v>
      </c>
      <c r="C79" s="115">
        <v>105.73809523809526</v>
      </c>
      <c r="D79" s="116">
        <v>136.25</v>
      </c>
      <c r="E79" s="116">
        <v>123.78195488721805</v>
      </c>
      <c r="F79" s="116">
        <v>150.1764705882353</v>
      </c>
      <c r="G79" s="116">
        <v>140.38</v>
      </c>
      <c r="H79" s="116">
        <v>69.139610389610397</v>
      </c>
      <c r="I79" s="116">
        <v>60.603896103896112</v>
      </c>
      <c r="J79" s="116">
        <v>30.199999999999996</v>
      </c>
      <c r="K79" s="116">
        <v>283.35714285714283</v>
      </c>
      <c r="L79" s="116">
        <v>44.785714285714285</v>
      </c>
      <c r="M79" s="116">
        <v>232.99523809523811</v>
      </c>
      <c r="N79" s="116">
        <v>48</v>
      </c>
      <c r="O79" s="116">
        <v>45.06666666666667</v>
      </c>
      <c r="P79" s="117">
        <v>1470.474789111817</v>
      </c>
    </row>
    <row r="81" spans="1:20" ht="15.75" thickBot="1" x14ac:dyDescent="0.3"/>
    <row r="82" spans="1:20" ht="15.75" thickBot="1" x14ac:dyDescent="0.3">
      <c r="A82" s="19">
        <v>3.4</v>
      </c>
      <c r="B82" s="20" t="s">
        <v>9</v>
      </c>
    </row>
    <row r="83" spans="1:20" x14ac:dyDescent="0.25">
      <c r="A83" s="16" t="s">
        <v>115</v>
      </c>
      <c r="B83" s="23"/>
    </row>
    <row r="84" spans="1:20" x14ac:dyDescent="0.25">
      <c r="A84" s="124"/>
      <c r="B84" s="106" t="s">
        <v>275</v>
      </c>
      <c r="C84" s="107" t="s">
        <v>276</v>
      </c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9"/>
    </row>
    <row r="85" spans="1:20" x14ac:dyDescent="0.25">
      <c r="A85" s="124"/>
      <c r="B85" s="110" t="s">
        <v>277</v>
      </c>
      <c r="C85" s="122" t="s">
        <v>284</v>
      </c>
      <c r="D85" s="122" t="s">
        <v>285</v>
      </c>
      <c r="E85" s="122" t="s">
        <v>286</v>
      </c>
      <c r="F85" s="122" t="s">
        <v>287</v>
      </c>
      <c r="G85" s="122" t="s">
        <v>288</v>
      </c>
      <c r="H85" s="122" t="s">
        <v>289</v>
      </c>
      <c r="I85" s="122" t="s">
        <v>290</v>
      </c>
      <c r="J85" s="122" t="s">
        <v>291</v>
      </c>
      <c r="K85" s="122" t="s">
        <v>292</v>
      </c>
      <c r="L85" s="122" t="s">
        <v>293</v>
      </c>
      <c r="M85" s="122" t="s">
        <v>294</v>
      </c>
      <c r="N85" s="122" t="s">
        <v>295</v>
      </c>
      <c r="O85" s="122" t="s">
        <v>296</v>
      </c>
      <c r="P85" s="122" t="s">
        <v>297</v>
      </c>
      <c r="Q85" s="122" t="s">
        <v>298</v>
      </c>
      <c r="R85" s="122" t="s">
        <v>299</v>
      </c>
      <c r="S85" s="122" t="s">
        <v>300</v>
      </c>
      <c r="T85" s="123" t="s">
        <v>278</v>
      </c>
    </row>
    <row r="86" spans="1:20" x14ac:dyDescent="0.25">
      <c r="A86" s="124"/>
      <c r="B86" s="111" t="s">
        <v>284</v>
      </c>
      <c r="C86" s="112">
        <v>277.99999999999994</v>
      </c>
      <c r="D86" s="113">
        <v>116.88</v>
      </c>
      <c r="E86" s="113">
        <v>304.17575757575753</v>
      </c>
      <c r="F86" s="113">
        <v>295.79166666666663</v>
      </c>
      <c r="G86" s="113">
        <v>153.38235294117646</v>
      </c>
      <c r="H86" s="113">
        <v>149.47916666666666</v>
      </c>
      <c r="I86" s="113">
        <v>316.52777777777777</v>
      </c>
      <c r="J86" s="113">
        <v>337.38311688311688</v>
      </c>
      <c r="K86" s="113">
        <v>95.932773109243698</v>
      </c>
      <c r="L86" s="113">
        <v>249.54796918767505</v>
      </c>
      <c r="M86" s="113">
        <v>148.91106442577029</v>
      </c>
      <c r="N86" s="113">
        <v>172.67045454545453</v>
      </c>
      <c r="O86" s="113">
        <v>54.104761904761901</v>
      </c>
      <c r="P86" s="113"/>
      <c r="Q86" s="113"/>
      <c r="R86" s="113">
        <v>39.413533834586467</v>
      </c>
      <c r="S86" s="113">
        <v>237.61424807076975</v>
      </c>
      <c r="T86" s="114">
        <v>2949.8146435894237</v>
      </c>
    </row>
    <row r="87" spans="1:20" x14ac:dyDescent="0.25">
      <c r="A87" s="124"/>
      <c r="B87" s="102" t="s">
        <v>285</v>
      </c>
      <c r="C87" s="103">
        <v>116.88</v>
      </c>
      <c r="D87" s="104">
        <v>167.88</v>
      </c>
      <c r="E87" s="104">
        <v>155.58333333333331</v>
      </c>
      <c r="F87" s="104">
        <v>149.21333333333331</v>
      </c>
      <c r="G87" s="104">
        <v>102.17647058823529</v>
      </c>
      <c r="H87" s="104">
        <v>269.54571428571427</v>
      </c>
      <c r="I87" s="104">
        <v>177.44749999999999</v>
      </c>
      <c r="J87" s="104"/>
      <c r="K87" s="104"/>
      <c r="L87" s="104"/>
      <c r="M87" s="104">
        <v>65.88</v>
      </c>
      <c r="N87" s="104">
        <v>131.76</v>
      </c>
      <c r="O87" s="104">
        <v>91.375</v>
      </c>
      <c r="P87" s="104"/>
      <c r="Q87" s="104">
        <v>230.94749999999999</v>
      </c>
      <c r="R87" s="104"/>
      <c r="S87" s="104">
        <v>65.88</v>
      </c>
      <c r="T87" s="105">
        <v>1724.5688515406164</v>
      </c>
    </row>
    <row r="88" spans="1:20" x14ac:dyDescent="0.25">
      <c r="A88" s="124"/>
      <c r="B88" s="111" t="s">
        <v>286</v>
      </c>
      <c r="C88" s="112">
        <v>377.80075757575753</v>
      </c>
      <c r="D88" s="113">
        <v>155.58333333333331</v>
      </c>
      <c r="E88" s="113">
        <v>416.30389610389608</v>
      </c>
      <c r="F88" s="113">
        <v>333.79469696969687</v>
      </c>
      <c r="G88" s="113">
        <v>398.35294117647061</v>
      </c>
      <c r="H88" s="113">
        <v>180.95844155844156</v>
      </c>
      <c r="I88" s="113">
        <v>255.67272727272729</v>
      </c>
      <c r="J88" s="113">
        <v>147.29740259740259</v>
      </c>
      <c r="K88" s="113">
        <v>32.647058823529413</v>
      </c>
      <c r="L88" s="113">
        <v>205.45833333333331</v>
      </c>
      <c r="M88" s="113">
        <v>77.642857142857139</v>
      </c>
      <c r="N88" s="113">
        <v>176.5090909090909</v>
      </c>
      <c r="O88" s="113">
        <v>44.785714285714285</v>
      </c>
      <c r="P88" s="113"/>
      <c r="Q88" s="113">
        <v>468.34848484848476</v>
      </c>
      <c r="R88" s="113">
        <v>27.971052631578949</v>
      </c>
      <c r="S88" s="113">
        <v>176.5090909090909</v>
      </c>
      <c r="T88" s="114">
        <v>3475.635879471406</v>
      </c>
    </row>
    <row r="89" spans="1:20" x14ac:dyDescent="0.25">
      <c r="A89" s="124"/>
      <c r="B89" s="102" t="s">
        <v>287</v>
      </c>
      <c r="C89" s="103">
        <v>423.15476190476187</v>
      </c>
      <c r="D89" s="104">
        <v>149.21333333333331</v>
      </c>
      <c r="E89" s="104">
        <v>128.33636363636361</v>
      </c>
      <c r="F89" s="104">
        <v>201.81818181818181</v>
      </c>
      <c r="G89" s="104">
        <v>83.333333333333329</v>
      </c>
      <c r="H89" s="104">
        <v>134.97321428571428</v>
      </c>
      <c r="I89" s="104">
        <v>216.78711484593836</v>
      </c>
      <c r="J89" s="104">
        <v>87.603896103896119</v>
      </c>
      <c r="K89" s="104">
        <v>41.666666666666664</v>
      </c>
      <c r="L89" s="104">
        <v>130.17083333333335</v>
      </c>
      <c r="M89" s="104">
        <v>41.666666666666664</v>
      </c>
      <c r="N89" s="104">
        <v>216.60869565217388</v>
      </c>
      <c r="O89" s="104">
        <v>93.166666666666657</v>
      </c>
      <c r="P89" s="104">
        <v>96</v>
      </c>
      <c r="Q89" s="104">
        <v>190.87701863354039</v>
      </c>
      <c r="R89" s="104">
        <v>48.242857142857147</v>
      </c>
      <c r="S89" s="104">
        <v>107.23809523809524</v>
      </c>
      <c r="T89" s="105">
        <v>2390.8576992615231</v>
      </c>
    </row>
    <row r="90" spans="1:20" x14ac:dyDescent="0.25">
      <c r="A90" s="124"/>
      <c r="B90" s="111" t="s">
        <v>288</v>
      </c>
      <c r="C90" s="112">
        <v>274.97058823529409</v>
      </c>
      <c r="D90" s="113">
        <v>168.0564705882353</v>
      </c>
      <c r="E90" s="113">
        <v>301.35294117647061</v>
      </c>
      <c r="F90" s="113">
        <v>83.333333333333329</v>
      </c>
      <c r="G90" s="113">
        <v>335.16666666666663</v>
      </c>
      <c r="H90" s="113">
        <v>63.285714285714292</v>
      </c>
      <c r="I90" s="113">
        <v>661.3431372549021</v>
      </c>
      <c r="J90" s="113">
        <v>134.03246753246754</v>
      </c>
      <c r="K90" s="113">
        <v>122.29411764705884</v>
      </c>
      <c r="L90" s="113">
        <v>75.38484848484849</v>
      </c>
      <c r="M90" s="113">
        <v>122.97222222222223</v>
      </c>
      <c r="N90" s="113">
        <v>363.13071895424832</v>
      </c>
      <c r="O90" s="113">
        <v>144.8095238095238</v>
      </c>
      <c r="P90" s="113"/>
      <c r="Q90" s="113">
        <v>418.8224747474747</v>
      </c>
      <c r="R90" s="113">
        <v>64.967481203007523</v>
      </c>
      <c r="S90" s="113">
        <v>545.81325863678808</v>
      </c>
      <c r="T90" s="114">
        <v>3879.7359647782559</v>
      </c>
    </row>
    <row r="91" spans="1:20" x14ac:dyDescent="0.25">
      <c r="A91" s="124"/>
      <c r="B91" s="102" t="s">
        <v>289</v>
      </c>
      <c r="C91" s="103">
        <v>198.25892857142858</v>
      </c>
      <c r="D91" s="104">
        <v>131.76</v>
      </c>
      <c r="E91" s="104">
        <v>199.91374458874458</v>
      </c>
      <c r="F91" s="104">
        <v>134.97321428571428</v>
      </c>
      <c r="G91" s="104">
        <v>167.15844155844155</v>
      </c>
      <c r="H91" s="104">
        <v>143.375</v>
      </c>
      <c r="I91" s="104">
        <v>261.54464285714283</v>
      </c>
      <c r="J91" s="104">
        <v>51.857142857142861</v>
      </c>
      <c r="K91" s="104"/>
      <c r="L91" s="104"/>
      <c r="M91" s="104">
        <v>122.73015873015873</v>
      </c>
      <c r="N91" s="104"/>
      <c r="O91" s="104">
        <v>65.88</v>
      </c>
      <c r="P91" s="104"/>
      <c r="Q91" s="104">
        <v>63.285714285714292</v>
      </c>
      <c r="R91" s="104"/>
      <c r="S91" s="104">
        <v>324.83035714285711</v>
      </c>
      <c r="T91" s="105">
        <v>1865.5673448773448</v>
      </c>
    </row>
    <row r="92" spans="1:20" x14ac:dyDescent="0.25">
      <c r="A92" s="124"/>
      <c r="B92" s="111" t="s">
        <v>290</v>
      </c>
      <c r="C92" s="112">
        <v>550.08793820558526</v>
      </c>
      <c r="D92" s="113">
        <v>45.6875</v>
      </c>
      <c r="E92" s="113">
        <v>314.5090909090909</v>
      </c>
      <c r="F92" s="113">
        <v>175.1204481792717</v>
      </c>
      <c r="G92" s="113">
        <v>526.81137254901967</v>
      </c>
      <c r="H92" s="113">
        <v>189.85714285714289</v>
      </c>
      <c r="I92" s="113">
        <v>556.70266115045536</v>
      </c>
      <c r="J92" s="113">
        <v>185.85714285714289</v>
      </c>
      <c r="K92" s="113">
        <v>32.647058823529413</v>
      </c>
      <c r="L92" s="113">
        <v>385.21789215686277</v>
      </c>
      <c r="M92" s="113">
        <v>324.79645191409895</v>
      </c>
      <c r="N92" s="113">
        <v>13.55</v>
      </c>
      <c r="O92" s="113">
        <v>265.20220588235293</v>
      </c>
      <c r="P92" s="113">
        <v>382.29824561403512</v>
      </c>
      <c r="Q92" s="113">
        <v>167.76470588235296</v>
      </c>
      <c r="R92" s="113">
        <v>115.62744360902255</v>
      </c>
      <c r="S92" s="113">
        <v>251.64705882352945</v>
      </c>
      <c r="T92" s="114">
        <v>4483.3843594134942</v>
      </c>
    </row>
    <row r="93" spans="1:20" x14ac:dyDescent="0.25">
      <c r="A93" s="124"/>
      <c r="B93" s="102" t="s">
        <v>291</v>
      </c>
      <c r="C93" s="103">
        <v>307.09740259740261</v>
      </c>
      <c r="D93" s="104"/>
      <c r="E93" s="104">
        <v>174.29740259740259</v>
      </c>
      <c r="F93" s="104">
        <v>60.603896103896112</v>
      </c>
      <c r="G93" s="104">
        <v>134.03246753246754</v>
      </c>
      <c r="H93" s="104">
        <v>51.857142857142861</v>
      </c>
      <c r="I93" s="104">
        <v>185.85714285714289</v>
      </c>
      <c r="J93" s="104">
        <v>121.27272727272728</v>
      </c>
      <c r="K93" s="104"/>
      <c r="L93" s="104">
        <v>51.857142857142861</v>
      </c>
      <c r="M93" s="104">
        <v>30.31818181818182</v>
      </c>
      <c r="N93" s="104">
        <v>30.31818181818182</v>
      </c>
      <c r="O93" s="104">
        <v>71.785714285714292</v>
      </c>
      <c r="P93" s="104"/>
      <c r="Q93" s="104">
        <v>48.828571428571429</v>
      </c>
      <c r="R93" s="104"/>
      <c r="S93" s="104">
        <v>30.31818181818182</v>
      </c>
      <c r="T93" s="105">
        <v>1298.4441558441558</v>
      </c>
    </row>
    <row r="94" spans="1:20" x14ac:dyDescent="0.25">
      <c r="A94" s="124"/>
      <c r="B94" s="111" t="s">
        <v>292</v>
      </c>
      <c r="C94" s="112">
        <v>32.647058823529413</v>
      </c>
      <c r="D94" s="113"/>
      <c r="E94" s="113">
        <v>32.647058823529413</v>
      </c>
      <c r="F94" s="113">
        <v>41.666666666666664</v>
      </c>
      <c r="G94" s="113">
        <v>179.29411764705884</v>
      </c>
      <c r="H94" s="113">
        <v>63.285714285714292</v>
      </c>
      <c r="I94" s="113"/>
      <c r="J94" s="113"/>
      <c r="K94" s="113">
        <v>152.28571428571428</v>
      </c>
      <c r="L94" s="113">
        <v>136.3607843137255</v>
      </c>
      <c r="M94" s="113">
        <v>52</v>
      </c>
      <c r="N94" s="113"/>
      <c r="O94" s="113">
        <v>76.142857142857139</v>
      </c>
      <c r="P94" s="113"/>
      <c r="Q94" s="113"/>
      <c r="R94" s="113"/>
      <c r="S94" s="113"/>
      <c r="T94" s="114">
        <v>766.32997198879548</v>
      </c>
    </row>
    <row r="95" spans="1:20" x14ac:dyDescent="0.25">
      <c r="A95" s="124"/>
      <c r="B95" s="102" t="s">
        <v>293</v>
      </c>
      <c r="C95" s="103">
        <v>153.53725490196078</v>
      </c>
      <c r="D95" s="104"/>
      <c r="E95" s="104">
        <v>205.45833333333331</v>
      </c>
      <c r="F95" s="104">
        <v>130.17083333333335</v>
      </c>
      <c r="G95" s="104">
        <v>75.38484848484849</v>
      </c>
      <c r="H95" s="104">
        <v>63.285714285714292</v>
      </c>
      <c r="I95" s="104">
        <v>340.15696778711487</v>
      </c>
      <c r="J95" s="104">
        <v>51.857142857142861</v>
      </c>
      <c r="K95" s="104">
        <v>58.647058823529413</v>
      </c>
      <c r="L95" s="104">
        <v>45.06666666666667</v>
      </c>
      <c r="M95" s="104">
        <v>155.32142857142856</v>
      </c>
      <c r="N95" s="104">
        <v>86.875000000000014</v>
      </c>
      <c r="O95" s="104">
        <v>87.066666666666663</v>
      </c>
      <c r="P95" s="104"/>
      <c r="Q95" s="104">
        <v>226.03571428571431</v>
      </c>
      <c r="R95" s="104">
        <v>13.55</v>
      </c>
      <c r="S95" s="104"/>
      <c r="T95" s="105">
        <v>1692.4136299974537</v>
      </c>
    </row>
    <row r="96" spans="1:20" x14ac:dyDescent="0.25">
      <c r="A96" s="124"/>
      <c r="B96" s="111" t="s">
        <v>294</v>
      </c>
      <c r="C96" s="112">
        <v>187.73249299719885</v>
      </c>
      <c r="D96" s="113">
        <v>65.88</v>
      </c>
      <c r="E96" s="113">
        <v>136.47922077922078</v>
      </c>
      <c r="F96" s="113"/>
      <c r="G96" s="113">
        <v>122.97222222222223</v>
      </c>
      <c r="H96" s="113">
        <v>63.285714285714292</v>
      </c>
      <c r="I96" s="113">
        <v>163.27124183006538</v>
      </c>
      <c r="J96" s="113">
        <v>30.31818181818182</v>
      </c>
      <c r="K96" s="113">
        <v>26</v>
      </c>
      <c r="L96" s="113">
        <v>155.32142857142856</v>
      </c>
      <c r="M96" s="113">
        <v>157.0674603174603</v>
      </c>
      <c r="N96" s="113">
        <v>198.69841269841271</v>
      </c>
      <c r="O96" s="113">
        <v>112.41666666666666</v>
      </c>
      <c r="P96" s="113"/>
      <c r="Q96" s="113">
        <v>158.77777777777777</v>
      </c>
      <c r="R96" s="113"/>
      <c r="S96" s="113">
        <v>38.821428571428569</v>
      </c>
      <c r="T96" s="114">
        <v>1617.0422485357783</v>
      </c>
    </row>
    <row r="97" spans="1:20" x14ac:dyDescent="0.25">
      <c r="A97" s="124"/>
      <c r="B97" s="102" t="s">
        <v>295</v>
      </c>
      <c r="C97" s="103">
        <v>113.89130434782606</v>
      </c>
      <c r="D97" s="104">
        <v>131.76</v>
      </c>
      <c r="E97" s="104">
        <v>176.5090909090909</v>
      </c>
      <c r="F97" s="104">
        <v>294.3093453273363</v>
      </c>
      <c r="G97" s="104">
        <v>363.13071895424832</v>
      </c>
      <c r="H97" s="104"/>
      <c r="I97" s="104"/>
      <c r="J97" s="104">
        <v>30.31818181818182</v>
      </c>
      <c r="K97" s="104"/>
      <c r="L97" s="104">
        <v>86.875000000000014</v>
      </c>
      <c r="M97" s="104">
        <v>162.91865079365078</v>
      </c>
      <c r="N97" s="104"/>
      <c r="O97" s="104">
        <v>44.785714285714285</v>
      </c>
      <c r="P97" s="104"/>
      <c r="Q97" s="104">
        <v>134.6875</v>
      </c>
      <c r="R97" s="104">
        <v>42.392105263157895</v>
      </c>
      <c r="S97" s="104"/>
      <c r="T97" s="105">
        <v>1581.5776116992063</v>
      </c>
    </row>
    <row r="98" spans="1:20" x14ac:dyDescent="0.25">
      <c r="A98" s="124"/>
      <c r="B98" s="111" t="s">
        <v>296</v>
      </c>
      <c r="C98" s="112">
        <v>54.104761904761901</v>
      </c>
      <c r="D98" s="113">
        <v>157.255</v>
      </c>
      <c r="E98" s="113">
        <v>165.69047619047618</v>
      </c>
      <c r="F98" s="113">
        <v>93.166666666666657</v>
      </c>
      <c r="G98" s="113">
        <v>47.80952380952381</v>
      </c>
      <c r="H98" s="113">
        <v>71.6875</v>
      </c>
      <c r="I98" s="113">
        <v>193.51470588235296</v>
      </c>
      <c r="J98" s="113">
        <v>102.07142857142858</v>
      </c>
      <c r="K98" s="113">
        <v>76.142857142857139</v>
      </c>
      <c r="L98" s="113">
        <v>174.13333333333333</v>
      </c>
      <c r="M98" s="113">
        <v>112.41666666666666</v>
      </c>
      <c r="N98" s="113">
        <v>44.785714285714285</v>
      </c>
      <c r="O98" s="113">
        <v>92.595238095238102</v>
      </c>
      <c r="P98" s="113"/>
      <c r="Q98" s="113">
        <v>97.016071428571422</v>
      </c>
      <c r="R98" s="113">
        <v>14.421052631578947</v>
      </c>
      <c r="S98" s="113">
        <v>47.80952380952381</v>
      </c>
      <c r="T98" s="114">
        <v>1544.6205204186938</v>
      </c>
    </row>
    <row r="99" spans="1:20" x14ac:dyDescent="0.25">
      <c r="A99" s="124"/>
      <c r="B99" s="102" t="s">
        <v>297</v>
      </c>
      <c r="C99" s="103"/>
      <c r="D99" s="104"/>
      <c r="E99" s="104"/>
      <c r="F99" s="104">
        <v>96</v>
      </c>
      <c r="G99" s="104"/>
      <c r="H99" s="104"/>
      <c r="I99" s="104">
        <v>478.49122807017551</v>
      </c>
      <c r="J99" s="104"/>
      <c r="K99" s="104"/>
      <c r="L99" s="104"/>
      <c r="M99" s="104"/>
      <c r="N99" s="104"/>
      <c r="O99" s="104"/>
      <c r="P99" s="104">
        <v>535.73684210526324</v>
      </c>
      <c r="Q99" s="104"/>
      <c r="R99" s="104"/>
      <c r="S99" s="104"/>
      <c r="T99" s="105">
        <v>1110.2280701754389</v>
      </c>
    </row>
    <row r="100" spans="1:20" x14ac:dyDescent="0.25">
      <c r="A100" s="124"/>
      <c r="B100" s="111" t="s">
        <v>298</v>
      </c>
      <c r="C100" s="112">
        <v>77.791666666666657</v>
      </c>
      <c r="D100" s="113">
        <v>230.94749999999999</v>
      </c>
      <c r="E100" s="113">
        <v>331.72045454545452</v>
      </c>
      <c r="F100" s="113">
        <v>190.87701863354039</v>
      </c>
      <c r="G100" s="113">
        <v>280.59722222222223</v>
      </c>
      <c r="H100" s="113"/>
      <c r="I100" s="113">
        <v>48.1875</v>
      </c>
      <c r="J100" s="113">
        <v>97.657142857142858</v>
      </c>
      <c r="K100" s="113"/>
      <c r="L100" s="113">
        <v>226.03571428571431</v>
      </c>
      <c r="M100" s="113">
        <v>297.0030303030303</v>
      </c>
      <c r="N100" s="113">
        <v>97.016071428571422</v>
      </c>
      <c r="O100" s="113">
        <v>97.016071428571422</v>
      </c>
      <c r="P100" s="113"/>
      <c r="Q100" s="113">
        <v>121.45714285714286</v>
      </c>
      <c r="R100" s="113">
        <v>67.384586466165416</v>
      </c>
      <c r="S100" s="113">
        <v>97.657142857142858</v>
      </c>
      <c r="T100" s="114">
        <v>2261.348264551365</v>
      </c>
    </row>
    <row r="101" spans="1:20" x14ac:dyDescent="0.25">
      <c r="A101" s="124"/>
      <c r="B101" s="102" t="s">
        <v>299</v>
      </c>
      <c r="C101" s="103">
        <v>39.413533834586467</v>
      </c>
      <c r="D101" s="104"/>
      <c r="E101" s="104">
        <v>27.971052631578949</v>
      </c>
      <c r="F101" s="104">
        <v>48.242857142857147</v>
      </c>
      <c r="G101" s="104">
        <v>64.967481203007523</v>
      </c>
      <c r="H101" s="104"/>
      <c r="I101" s="104">
        <v>128.30639097744361</v>
      </c>
      <c r="J101" s="104"/>
      <c r="K101" s="104"/>
      <c r="L101" s="104">
        <v>13.55</v>
      </c>
      <c r="M101" s="104"/>
      <c r="N101" s="104">
        <v>52.963533834586471</v>
      </c>
      <c r="O101" s="104"/>
      <c r="P101" s="104"/>
      <c r="Q101" s="104">
        <v>28.842105263157894</v>
      </c>
      <c r="R101" s="104"/>
      <c r="S101" s="104">
        <v>14.421052631578947</v>
      </c>
      <c r="T101" s="105">
        <v>418.67800751879707</v>
      </c>
    </row>
    <row r="102" spans="1:20" ht="15.75" thickBot="1" x14ac:dyDescent="0.3">
      <c r="A102" s="124"/>
      <c r="B102" s="111" t="s">
        <v>300</v>
      </c>
      <c r="C102" s="112">
        <v>193.22294372294368</v>
      </c>
      <c r="D102" s="113">
        <v>63.285714285714292</v>
      </c>
      <c r="E102" s="113">
        <v>176.5090909090909</v>
      </c>
      <c r="F102" s="113">
        <v>109.96273291925465</v>
      </c>
      <c r="G102" s="113">
        <v>709.08450046685346</v>
      </c>
      <c r="H102" s="113">
        <v>261.54464285714283</v>
      </c>
      <c r="I102" s="113">
        <v>83.882352941176478</v>
      </c>
      <c r="J102" s="113">
        <v>30.31818181818182</v>
      </c>
      <c r="K102" s="113"/>
      <c r="L102" s="113"/>
      <c r="M102" s="113">
        <v>38.821428571428569</v>
      </c>
      <c r="N102" s="113">
        <v>41.666666666666664</v>
      </c>
      <c r="O102" s="113">
        <v>131.69187675070029</v>
      </c>
      <c r="P102" s="113"/>
      <c r="Q102" s="113">
        <v>97.657142857142858</v>
      </c>
      <c r="R102" s="113">
        <v>14.421052631578947</v>
      </c>
      <c r="S102" s="113">
        <v>89.571428571428569</v>
      </c>
      <c r="T102" s="114">
        <v>2041.6397559693044</v>
      </c>
    </row>
    <row r="103" spans="1:20" ht="15.75" thickTop="1" x14ac:dyDescent="0.25">
      <c r="A103" s="124"/>
      <c r="B103" s="39" t="s">
        <v>278</v>
      </c>
      <c r="C103" s="115">
        <v>3378.5913942897032</v>
      </c>
      <c r="D103" s="116">
        <v>1584.188851540616</v>
      </c>
      <c r="E103" s="116">
        <v>3247.457308042834</v>
      </c>
      <c r="F103" s="116">
        <v>2439.0448913797495</v>
      </c>
      <c r="G103" s="116">
        <v>3743.6546813557961</v>
      </c>
      <c r="H103" s="116">
        <v>1706.4208225108223</v>
      </c>
      <c r="I103" s="116">
        <v>4067.6930915044159</v>
      </c>
      <c r="J103" s="116">
        <v>1407.8441558441559</v>
      </c>
      <c r="K103" s="116">
        <v>638.26330532212887</v>
      </c>
      <c r="L103" s="116">
        <v>1934.9799465240637</v>
      </c>
      <c r="M103" s="116">
        <v>1910.4662681436212</v>
      </c>
      <c r="N103" s="116">
        <v>1626.5525407931011</v>
      </c>
      <c r="O103" s="116">
        <v>1472.8246778711484</v>
      </c>
      <c r="P103" s="116">
        <v>1014.0350877192984</v>
      </c>
      <c r="Q103" s="116">
        <v>2453.347924295646</v>
      </c>
      <c r="R103" s="116">
        <v>448.39116541353383</v>
      </c>
      <c r="S103" s="116">
        <v>2028.1308670804153</v>
      </c>
      <c r="T103" s="117">
        <v>35101.886979631054</v>
      </c>
    </row>
    <row r="104" spans="1:20" x14ac:dyDescent="0.25">
      <c r="A104" s="124"/>
    </row>
    <row r="105" spans="1:20" ht="15.75" thickBot="1" x14ac:dyDescent="0.3">
      <c r="A105" s="124"/>
    </row>
    <row r="106" spans="1:20" ht="15.75" thickBot="1" x14ac:dyDescent="0.3">
      <c r="A106" s="19">
        <v>3.5</v>
      </c>
      <c r="B106" s="20" t="s">
        <v>14</v>
      </c>
    </row>
    <row r="107" spans="1:20" x14ac:dyDescent="0.25">
      <c r="A107" s="16" t="s">
        <v>115</v>
      </c>
      <c r="B107" s="24"/>
    </row>
    <row r="108" spans="1:20" x14ac:dyDescent="0.25">
      <c r="B108" s="118" t="s">
        <v>275</v>
      </c>
      <c r="C108" s="107" t="s">
        <v>10</v>
      </c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9"/>
    </row>
    <row r="109" spans="1:20" x14ac:dyDescent="0.25">
      <c r="B109" s="110" t="s">
        <v>279</v>
      </c>
      <c r="C109" s="122" t="s">
        <v>284</v>
      </c>
      <c r="D109" s="122" t="s">
        <v>285</v>
      </c>
      <c r="E109" s="122" t="s">
        <v>286</v>
      </c>
      <c r="F109" s="122" t="s">
        <v>287</v>
      </c>
      <c r="G109" s="122" t="s">
        <v>288</v>
      </c>
      <c r="H109" s="122" t="s">
        <v>289</v>
      </c>
      <c r="I109" s="122" t="s">
        <v>290</v>
      </c>
      <c r="J109" s="122" t="s">
        <v>291</v>
      </c>
      <c r="K109" s="122" t="s">
        <v>292</v>
      </c>
      <c r="L109" s="122" t="s">
        <v>293</v>
      </c>
      <c r="M109" s="122" t="s">
        <v>294</v>
      </c>
      <c r="N109" s="122" t="s">
        <v>295</v>
      </c>
      <c r="O109" s="122" t="s">
        <v>296</v>
      </c>
      <c r="P109" s="122" t="s">
        <v>297</v>
      </c>
      <c r="Q109" s="122" t="s">
        <v>298</v>
      </c>
      <c r="R109" s="122" t="s">
        <v>299</v>
      </c>
      <c r="S109" s="122" t="s">
        <v>300</v>
      </c>
      <c r="T109" s="123" t="s">
        <v>280</v>
      </c>
    </row>
    <row r="110" spans="1:20" x14ac:dyDescent="0.25">
      <c r="B110" s="119" t="s">
        <v>284</v>
      </c>
      <c r="C110" s="112">
        <v>1145</v>
      </c>
      <c r="D110" s="113">
        <v>102</v>
      </c>
      <c r="E110" s="113">
        <v>176.5090909090909</v>
      </c>
      <c r="F110" s="113">
        <v>397.52105407380338</v>
      </c>
      <c r="G110" s="113">
        <v>138.99999999999997</v>
      </c>
      <c r="H110" s="113"/>
      <c r="I110" s="113">
        <v>69.499999999999986</v>
      </c>
      <c r="J110" s="113">
        <v>246.42857142857144</v>
      </c>
      <c r="K110" s="113">
        <v>89.285714285714292</v>
      </c>
      <c r="L110" s="113"/>
      <c r="M110" s="113">
        <v>144.14915966386553</v>
      </c>
      <c r="N110" s="113">
        <v>238.0454545454545</v>
      </c>
      <c r="O110" s="113">
        <v>30.199999999999996</v>
      </c>
      <c r="P110" s="113"/>
      <c r="Q110" s="113">
        <v>267.65714285714284</v>
      </c>
      <c r="R110" s="113">
        <v>39.413533834586467</v>
      </c>
      <c r="S110" s="113">
        <v>370.55542454135798</v>
      </c>
      <c r="T110" s="114">
        <v>3455.2651461395872</v>
      </c>
    </row>
    <row r="111" spans="1:20" x14ac:dyDescent="0.25">
      <c r="B111" s="120" t="s">
        <v>285</v>
      </c>
      <c r="C111" s="103">
        <v>102</v>
      </c>
      <c r="D111" s="104">
        <v>510</v>
      </c>
      <c r="E111" s="104">
        <v>77.791666666666657</v>
      </c>
      <c r="F111" s="104">
        <v>239.30666666666664</v>
      </c>
      <c r="G111" s="104">
        <v>102.17647058823529</v>
      </c>
      <c r="H111" s="104">
        <v>272.14</v>
      </c>
      <c r="I111" s="104">
        <v>51</v>
      </c>
      <c r="J111" s="104"/>
      <c r="K111" s="104"/>
      <c r="L111" s="104"/>
      <c r="M111" s="104">
        <v>116.88</v>
      </c>
      <c r="N111" s="104">
        <v>131.76</v>
      </c>
      <c r="O111" s="104">
        <v>91.375</v>
      </c>
      <c r="P111" s="104"/>
      <c r="Q111" s="104">
        <v>48.1875</v>
      </c>
      <c r="R111" s="104"/>
      <c r="S111" s="104">
        <v>65.88</v>
      </c>
      <c r="T111" s="105">
        <v>1808.4973039215683</v>
      </c>
    </row>
    <row r="112" spans="1:20" x14ac:dyDescent="0.25">
      <c r="B112" s="119" t="s">
        <v>286</v>
      </c>
      <c r="C112" s="112">
        <v>176.5090909090909</v>
      </c>
      <c r="D112" s="113">
        <v>77.791666666666657</v>
      </c>
      <c r="E112" s="113">
        <v>298.63116883116885</v>
      </c>
      <c r="F112" s="113">
        <v>235.77651515151513</v>
      </c>
      <c r="G112" s="113">
        <v>161.01283422459892</v>
      </c>
      <c r="H112" s="113">
        <v>63.285714285714292</v>
      </c>
      <c r="I112" s="113"/>
      <c r="J112" s="113">
        <v>89.154545454545456</v>
      </c>
      <c r="K112" s="113">
        <v>32.647058823529413</v>
      </c>
      <c r="L112" s="113"/>
      <c r="M112" s="113"/>
      <c r="N112" s="113">
        <v>176.5090909090909</v>
      </c>
      <c r="O112" s="113"/>
      <c r="P112" s="113"/>
      <c r="Q112" s="113">
        <v>431.82857142857137</v>
      </c>
      <c r="R112" s="113"/>
      <c r="S112" s="113">
        <v>176.5090909090909</v>
      </c>
      <c r="T112" s="114">
        <v>1919.655347593583</v>
      </c>
    </row>
    <row r="113" spans="2:20" x14ac:dyDescent="0.25">
      <c r="B113" s="120" t="s">
        <v>287</v>
      </c>
      <c r="C113" s="103">
        <v>430.92141639264401</v>
      </c>
      <c r="D113" s="104">
        <v>221.61416666666665</v>
      </c>
      <c r="E113" s="104">
        <v>274.95833333333326</v>
      </c>
      <c r="F113" s="104">
        <v>389.74364765669111</v>
      </c>
      <c r="G113" s="104">
        <v>228.61352657004832</v>
      </c>
      <c r="H113" s="104">
        <v>146.1875</v>
      </c>
      <c r="I113" s="104">
        <v>575.9944789510007</v>
      </c>
      <c r="J113" s="104">
        <v>30.31818181818182</v>
      </c>
      <c r="K113" s="104">
        <v>32.647058823529413</v>
      </c>
      <c r="L113" s="104"/>
      <c r="M113" s="104"/>
      <c r="N113" s="104">
        <v>166.66666666666666</v>
      </c>
      <c r="O113" s="104">
        <v>113.38095238095238</v>
      </c>
      <c r="P113" s="104">
        <v>96</v>
      </c>
      <c r="Q113" s="104">
        <v>251.8</v>
      </c>
      <c r="R113" s="104"/>
      <c r="S113" s="104">
        <v>41.666666666666664</v>
      </c>
      <c r="T113" s="105">
        <v>3000.512595926381</v>
      </c>
    </row>
    <row r="114" spans="2:20" x14ac:dyDescent="0.25">
      <c r="B114" s="119" t="s">
        <v>288</v>
      </c>
      <c r="C114" s="112">
        <v>183.39130434782606</v>
      </c>
      <c r="D114" s="113">
        <v>102.17647058823529</v>
      </c>
      <c r="E114" s="113">
        <v>161.01283422459892</v>
      </c>
      <c r="F114" s="113">
        <v>260.93170838823016</v>
      </c>
      <c r="G114" s="113">
        <v>238.16666666666666</v>
      </c>
      <c r="H114" s="113">
        <v>126.57142857142858</v>
      </c>
      <c r="I114" s="113">
        <v>79.388888888888886</v>
      </c>
      <c r="J114" s="113"/>
      <c r="K114" s="113"/>
      <c r="L114" s="113"/>
      <c r="M114" s="113">
        <v>43.583333333333336</v>
      </c>
      <c r="N114" s="113">
        <v>260.95424836601308</v>
      </c>
      <c r="O114" s="113">
        <v>23.904761904761905</v>
      </c>
      <c r="P114" s="113"/>
      <c r="Q114" s="113">
        <v>393.88888888888891</v>
      </c>
      <c r="R114" s="113"/>
      <c r="S114" s="113">
        <v>521.90849673202615</v>
      </c>
      <c r="T114" s="114">
        <v>2395.8790309008978</v>
      </c>
    </row>
    <row r="115" spans="2:20" x14ac:dyDescent="0.25">
      <c r="B115" s="120" t="s">
        <v>289</v>
      </c>
      <c r="C115" s="103">
        <v>126.57142857142858</v>
      </c>
      <c r="D115" s="104">
        <v>140.38</v>
      </c>
      <c r="E115" s="104"/>
      <c r="F115" s="104">
        <v>146.1875</v>
      </c>
      <c r="G115" s="104">
        <v>126.57142857142858</v>
      </c>
      <c r="H115" s="104">
        <v>286.75</v>
      </c>
      <c r="I115" s="104">
        <v>382.46031746031747</v>
      </c>
      <c r="J115" s="104">
        <v>51.857142857142861</v>
      </c>
      <c r="K115" s="104"/>
      <c r="L115" s="104"/>
      <c r="M115" s="104">
        <v>137.78571428571428</v>
      </c>
      <c r="N115" s="104"/>
      <c r="O115" s="104">
        <v>63.285714285714292</v>
      </c>
      <c r="P115" s="104"/>
      <c r="Q115" s="104"/>
      <c r="R115" s="104"/>
      <c r="S115" s="104">
        <v>189.85714285714289</v>
      </c>
      <c r="T115" s="105">
        <v>1651.7063888888888</v>
      </c>
    </row>
    <row r="116" spans="2:20" x14ac:dyDescent="0.25">
      <c r="B116" s="119" t="s">
        <v>290</v>
      </c>
      <c r="C116" s="112">
        <v>69.499999999999986</v>
      </c>
      <c r="D116" s="113">
        <v>51</v>
      </c>
      <c r="E116" s="113"/>
      <c r="F116" s="113">
        <v>575.9944789510007</v>
      </c>
      <c r="G116" s="113">
        <v>79.388888888888886</v>
      </c>
      <c r="H116" s="113">
        <v>319.17460317460319</v>
      </c>
      <c r="I116" s="113">
        <v>1672.221692280516</v>
      </c>
      <c r="J116" s="113">
        <v>82.142857142857153</v>
      </c>
      <c r="K116" s="113"/>
      <c r="L116" s="113">
        <v>173.44901960784313</v>
      </c>
      <c r="M116" s="113">
        <v>202.09267040149393</v>
      </c>
      <c r="N116" s="113">
        <v>432.96176470588233</v>
      </c>
      <c r="O116" s="113">
        <v>83.882352941176478</v>
      </c>
      <c r="P116" s="113">
        <v>59.526315789473685</v>
      </c>
      <c r="Q116" s="113">
        <v>48.828571428571429</v>
      </c>
      <c r="R116" s="113">
        <v>31.714285714285719</v>
      </c>
      <c r="S116" s="113">
        <v>251.64705882352945</v>
      </c>
      <c r="T116" s="114">
        <v>4133.5245598501224</v>
      </c>
    </row>
    <row r="117" spans="2:20" x14ac:dyDescent="0.25">
      <c r="B117" s="120" t="s">
        <v>291</v>
      </c>
      <c r="C117" s="103">
        <v>246.42857142857144</v>
      </c>
      <c r="D117" s="104"/>
      <c r="E117" s="104">
        <v>89.154545454545456</v>
      </c>
      <c r="F117" s="104">
        <v>30.31818181818182</v>
      </c>
      <c r="G117" s="104"/>
      <c r="H117" s="104">
        <v>51.857142857142861</v>
      </c>
      <c r="I117" s="104">
        <v>82.142857142857153</v>
      </c>
      <c r="J117" s="104">
        <v>60.63636363636364</v>
      </c>
      <c r="K117" s="104"/>
      <c r="L117" s="104">
        <v>51.857142857142861</v>
      </c>
      <c r="M117" s="104">
        <v>60.603896103896112</v>
      </c>
      <c r="N117" s="104">
        <v>30.31818181818182</v>
      </c>
      <c r="O117" s="104"/>
      <c r="P117" s="104">
        <v>36.666666666666664</v>
      </c>
      <c r="Q117" s="104"/>
      <c r="R117" s="104"/>
      <c r="S117" s="104">
        <v>30.31818181818182</v>
      </c>
      <c r="T117" s="105">
        <v>770.30173160173172</v>
      </c>
    </row>
    <row r="118" spans="2:20" x14ac:dyDescent="0.25">
      <c r="B118" s="119" t="s">
        <v>292</v>
      </c>
      <c r="C118" s="112">
        <v>26</v>
      </c>
      <c r="D118" s="113"/>
      <c r="E118" s="113">
        <v>32.647058823529413</v>
      </c>
      <c r="F118" s="113">
        <v>32.647058823529413</v>
      </c>
      <c r="G118" s="113"/>
      <c r="H118" s="113">
        <v>63.285714285714292</v>
      </c>
      <c r="I118" s="113"/>
      <c r="J118" s="113"/>
      <c r="K118" s="113"/>
      <c r="L118" s="113">
        <v>26</v>
      </c>
      <c r="M118" s="113">
        <v>26</v>
      </c>
      <c r="N118" s="113"/>
      <c r="O118" s="113"/>
      <c r="P118" s="113"/>
      <c r="Q118" s="113"/>
      <c r="R118" s="113"/>
      <c r="S118" s="113"/>
      <c r="T118" s="114">
        <v>206.57983193277312</v>
      </c>
    </row>
    <row r="119" spans="2:20" x14ac:dyDescent="0.25">
      <c r="B119" s="120" t="s">
        <v>293</v>
      </c>
      <c r="C119" s="103"/>
      <c r="D119" s="104"/>
      <c r="E119" s="104"/>
      <c r="F119" s="104">
        <v>44.499999999999993</v>
      </c>
      <c r="G119" s="104"/>
      <c r="H119" s="104"/>
      <c r="I119" s="104">
        <v>89.566666666666663</v>
      </c>
      <c r="J119" s="104">
        <v>51.857142857142861</v>
      </c>
      <c r="K119" s="104">
        <v>26</v>
      </c>
      <c r="L119" s="104">
        <v>90.13333333333334</v>
      </c>
      <c r="M119" s="104">
        <v>77.714285714285708</v>
      </c>
      <c r="N119" s="104">
        <v>133.57083333333335</v>
      </c>
      <c r="O119" s="104">
        <v>45.06666666666667</v>
      </c>
      <c r="P119" s="104">
        <v>44.499999999999993</v>
      </c>
      <c r="Q119" s="104">
        <v>104.57142857142857</v>
      </c>
      <c r="R119" s="104">
        <v>13.55</v>
      </c>
      <c r="S119" s="104">
        <v>45.06666666666667</v>
      </c>
      <c r="T119" s="105">
        <v>766.09702380952388</v>
      </c>
    </row>
    <row r="120" spans="2:20" x14ac:dyDescent="0.25">
      <c r="B120" s="119" t="s">
        <v>294</v>
      </c>
      <c r="C120" s="112">
        <v>144.14915966386553</v>
      </c>
      <c r="D120" s="113">
        <v>116.88</v>
      </c>
      <c r="E120" s="113">
        <v>58.836363636363636</v>
      </c>
      <c r="F120" s="113"/>
      <c r="G120" s="113">
        <v>43.583333333333336</v>
      </c>
      <c r="H120" s="113">
        <v>137.78571428571428</v>
      </c>
      <c r="I120" s="113">
        <v>122.70378151260505</v>
      </c>
      <c r="J120" s="113">
        <v>60.603896103896112</v>
      </c>
      <c r="K120" s="113"/>
      <c r="L120" s="113">
        <v>77.714285714285708</v>
      </c>
      <c r="M120" s="113">
        <v>416.92857142857139</v>
      </c>
      <c r="N120" s="113">
        <v>119.34523809523807</v>
      </c>
      <c r="O120" s="113"/>
      <c r="P120" s="113">
        <v>59.526315789473685</v>
      </c>
      <c r="Q120" s="113"/>
      <c r="R120" s="113"/>
      <c r="S120" s="113">
        <v>38.821428571428569</v>
      </c>
      <c r="T120" s="114">
        <v>1396.8780881347755</v>
      </c>
    </row>
    <row r="121" spans="2:20" x14ac:dyDescent="0.25">
      <c r="B121" s="120" t="s">
        <v>295</v>
      </c>
      <c r="C121" s="103">
        <v>208.49999999999994</v>
      </c>
      <c r="D121" s="104">
        <v>65.88</v>
      </c>
      <c r="E121" s="104">
        <v>235.34545454545454</v>
      </c>
      <c r="F121" s="104">
        <v>208.33333333333331</v>
      </c>
      <c r="G121" s="104">
        <v>260.95424836601308</v>
      </c>
      <c r="H121" s="104"/>
      <c r="I121" s="104">
        <v>419.41176470588238</v>
      </c>
      <c r="J121" s="104">
        <v>30.31818181818182</v>
      </c>
      <c r="K121" s="104"/>
      <c r="L121" s="104">
        <v>133.57083333333335</v>
      </c>
      <c r="M121" s="104">
        <v>77.678571428571416</v>
      </c>
      <c r="N121" s="104"/>
      <c r="O121" s="104">
        <v>134.35714285714286</v>
      </c>
      <c r="P121" s="104"/>
      <c r="Q121" s="104">
        <v>72.95</v>
      </c>
      <c r="R121" s="104">
        <v>56.81315789473684</v>
      </c>
      <c r="S121" s="104"/>
      <c r="T121" s="105">
        <v>1904.1126882826495</v>
      </c>
    </row>
    <row r="122" spans="2:20" x14ac:dyDescent="0.25">
      <c r="B122" s="119" t="s">
        <v>296</v>
      </c>
      <c r="C122" s="112">
        <v>30.199999999999996</v>
      </c>
      <c r="D122" s="113">
        <v>91.375</v>
      </c>
      <c r="E122" s="113"/>
      <c r="F122" s="113">
        <v>113.38095238095238</v>
      </c>
      <c r="G122" s="113">
        <v>23.904761904761905</v>
      </c>
      <c r="H122" s="113"/>
      <c r="I122" s="113">
        <v>83.882352941176478</v>
      </c>
      <c r="J122" s="113"/>
      <c r="K122" s="113"/>
      <c r="L122" s="113">
        <v>30.199999999999996</v>
      </c>
      <c r="M122" s="113"/>
      <c r="N122" s="113">
        <v>134.35714285714286</v>
      </c>
      <c r="O122" s="113"/>
      <c r="P122" s="113"/>
      <c r="Q122" s="113">
        <v>30.199999999999996</v>
      </c>
      <c r="R122" s="113"/>
      <c r="S122" s="113">
        <v>23.904761904761905</v>
      </c>
      <c r="T122" s="114">
        <v>561.40497198879552</v>
      </c>
    </row>
    <row r="123" spans="2:20" x14ac:dyDescent="0.25">
      <c r="B123" s="120" t="s">
        <v>297</v>
      </c>
      <c r="C123" s="103"/>
      <c r="D123" s="104"/>
      <c r="E123" s="104"/>
      <c r="F123" s="104">
        <v>96</v>
      </c>
      <c r="G123" s="104"/>
      <c r="H123" s="104"/>
      <c r="I123" s="104">
        <v>96.192982456140356</v>
      </c>
      <c r="J123" s="104">
        <v>36.666666666666664</v>
      </c>
      <c r="K123" s="104"/>
      <c r="L123" s="104">
        <v>44.499999999999993</v>
      </c>
      <c r="M123" s="104">
        <v>59.526315789473685</v>
      </c>
      <c r="N123" s="104"/>
      <c r="O123" s="104"/>
      <c r="P123" s="104">
        <v>549.54385964912285</v>
      </c>
      <c r="Q123" s="104"/>
      <c r="R123" s="104"/>
      <c r="S123" s="104"/>
      <c r="T123" s="105">
        <v>882.42982456140362</v>
      </c>
    </row>
    <row r="124" spans="2:20" x14ac:dyDescent="0.25">
      <c r="B124" s="119" t="s">
        <v>298</v>
      </c>
      <c r="C124" s="112">
        <v>267.65714285714284</v>
      </c>
      <c r="D124" s="113">
        <v>48.1875</v>
      </c>
      <c r="E124" s="113">
        <v>431.82857142857137</v>
      </c>
      <c r="F124" s="113">
        <v>251.8</v>
      </c>
      <c r="G124" s="113">
        <v>473.27777777777783</v>
      </c>
      <c r="H124" s="113"/>
      <c r="I124" s="113">
        <v>48.828571428571429</v>
      </c>
      <c r="J124" s="113"/>
      <c r="K124" s="113"/>
      <c r="L124" s="113">
        <v>104.57142857142857</v>
      </c>
      <c r="M124" s="113">
        <v>138.22525252525253</v>
      </c>
      <c r="N124" s="113">
        <v>48.828571428571429</v>
      </c>
      <c r="O124" s="113">
        <v>30.199999999999996</v>
      </c>
      <c r="P124" s="113"/>
      <c r="Q124" s="113">
        <v>202.22857142857143</v>
      </c>
      <c r="R124" s="113">
        <v>10.571428571428573</v>
      </c>
      <c r="S124" s="113">
        <v>48.828571428571429</v>
      </c>
      <c r="T124" s="114">
        <v>2105.0333874458879</v>
      </c>
    </row>
    <row r="125" spans="2:20" x14ac:dyDescent="0.25">
      <c r="B125" s="120" t="s">
        <v>299</v>
      </c>
      <c r="C125" s="103">
        <v>39.413533834586467</v>
      </c>
      <c r="D125" s="104"/>
      <c r="E125" s="104"/>
      <c r="F125" s="104"/>
      <c r="G125" s="104"/>
      <c r="H125" s="104"/>
      <c r="I125" s="104">
        <v>31.714285714285719</v>
      </c>
      <c r="J125" s="104"/>
      <c r="K125" s="104"/>
      <c r="L125" s="104">
        <v>13.55</v>
      </c>
      <c r="M125" s="104"/>
      <c r="N125" s="104">
        <v>43.263157894736842</v>
      </c>
      <c r="O125" s="104"/>
      <c r="P125" s="104"/>
      <c r="Q125" s="104"/>
      <c r="R125" s="104"/>
      <c r="S125" s="104">
        <v>14.421052631578947</v>
      </c>
      <c r="T125" s="105">
        <v>142.36203007518799</v>
      </c>
    </row>
    <row r="126" spans="2:20" ht="15.75" thickBot="1" x14ac:dyDescent="0.3">
      <c r="B126" s="119" t="s">
        <v>300</v>
      </c>
      <c r="C126" s="112">
        <v>271.94117647058818</v>
      </c>
      <c r="D126" s="113"/>
      <c r="E126" s="113">
        <v>117.67272727272727</v>
      </c>
      <c r="F126" s="113">
        <v>44.391304347826086</v>
      </c>
      <c r="G126" s="113">
        <v>521.90849673202615</v>
      </c>
      <c r="H126" s="113">
        <v>126.57142857142858</v>
      </c>
      <c r="I126" s="113">
        <v>83.882352941176478</v>
      </c>
      <c r="J126" s="113">
        <v>30.31818181818182</v>
      </c>
      <c r="K126" s="113"/>
      <c r="L126" s="113"/>
      <c r="M126" s="113">
        <v>38.821428571428569</v>
      </c>
      <c r="N126" s="113"/>
      <c r="O126" s="113">
        <v>23.904761904761905</v>
      </c>
      <c r="P126" s="113"/>
      <c r="Q126" s="113">
        <v>48.828571428571429</v>
      </c>
      <c r="R126" s="113">
        <v>14.421052631578947</v>
      </c>
      <c r="S126" s="113">
        <v>89.571428571428569</v>
      </c>
      <c r="T126" s="114">
        <v>1412.2329112617242</v>
      </c>
    </row>
    <row r="127" spans="2:20" ht="15.75" thickTop="1" x14ac:dyDescent="0.25">
      <c r="B127" s="121" t="s">
        <v>280</v>
      </c>
      <c r="C127" s="115">
        <v>3468.1828244757439</v>
      </c>
      <c r="D127" s="116">
        <v>1527.2848039215687</v>
      </c>
      <c r="E127" s="116">
        <v>1954.3878151260503</v>
      </c>
      <c r="F127" s="116">
        <v>3066.8324015917306</v>
      </c>
      <c r="G127" s="116">
        <v>2398.5584336237789</v>
      </c>
      <c r="H127" s="116">
        <v>1593.6092460317461</v>
      </c>
      <c r="I127" s="116">
        <v>3888.8909930900854</v>
      </c>
      <c r="J127" s="116">
        <v>770.30173160173172</v>
      </c>
      <c r="K127" s="116">
        <v>180.57983193277312</v>
      </c>
      <c r="L127" s="116">
        <v>745.54604341736695</v>
      </c>
      <c r="M127" s="116">
        <v>1539.9891992458863</v>
      </c>
      <c r="N127" s="116">
        <v>1916.5803506203119</v>
      </c>
      <c r="O127" s="116">
        <v>639.55735294117653</v>
      </c>
      <c r="P127" s="116">
        <v>845.76315789473688</v>
      </c>
      <c r="Q127" s="116">
        <v>1900.9692460317463</v>
      </c>
      <c r="R127" s="116">
        <v>166.48345864661655</v>
      </c>
      <c r="S127" s="116">
        <v>1908.9559721224321</v>
      </c>
      <c r="T127" s="117">
        <v>28512.472862315477</v>
      </c>
    </row>
  </sheetData>
  <mergeCells count="1">
    <mergeCell ref="B4:B5"/>
  </mergeCells>
  <hyperlinks>
    <hyperlink ref="A3" location="RESUMEN!A1" display="RESUMEN!A1"/>
    <hyperlink ref="A21" location="RESUMEN!A1" display="RESUMEN!A1"/>
    <hyperlink ref="A44" location="RESUMEN!A1" display="RESUMEN!A1"/>
    <hyperlink ref="A63" location="RESUMEN!A1" display="RESUMEN!A1"/>
    <hyperlink ref="A83" location="RESUMEN!A1" display="RESUMEN!A1"/>
    <hyperlink ref="A107" location="RESUMEN!A1" display="RESUMEN!A1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showGridLines="0" zoomScale="90" zoomScaleNormal="90" workbookViewId="0"/>
  </sheetViews>
  <sheetFormatPr baseColWidth="10" defaultRowHeight="15" x14ac:dyDescent="0.25"/>
  <cols>
    <col min="1" max="1" width="13" bestFit="1" customWidth="1"/>
    <col min="2" max="2" width="57.85546875" bestFit="1" customWidth="1"/>
    <col min="3" max="3" width="14.42578125" customWidth="1"/>
  </cols>
  <sheetData>
    <row r="1" spans="1:6" x14ac:dyDescent="0.25">
      <c r="A1" s="154"/>
    </row>
    <row r="2" spans="1:6" ht="15.75" x14ac:dyDescent="0.25">
      <c r="A2" s="26">
        <v>4</v>
      </c>
      <c r="B2" s="26" t="s">
        <v>133</v>
      </c>
      <c r="C2" s="26"/>
      <c r="D2" s="26"/>
      <c r="E2" s="26"/>
      <c r="F2" s="22" t="s">
        <v>281</v>
      </c>
    </row>
    <row r="3" spans="1:6" ht="5.25" customHeight="1" x14ac:dyDescent="0.25"/>
    <row r="4" spans="1:6" ht="15.75" x14ac:dyDescent="0.25">
      <c r="A4" s="52">
        <v>4.0999999999999996</v>
      </c>
      <c r="B4" s="53" t="s">
        <v>15</v>
      </c>
      <c r="C4" s="15"/>
      <c r="D4" s="18"/>
      <c r="E4" s="15"/>
    </row>
    <row r="5" spans="1:6" ht="6" customHeight="1" thickBot="1" x14ac:dyDescent="0.3"/>
    <row r="6" spans="1:6" ht="15.75" thickBot="1" x14ac:dyDescent="0.3">
      <c r="A6" s="54" t="s">
        <v>134</v>
      </c>
      <c r="B6" s="55" t="s">
        <v>16</v>
      </c>
      <c r="C6" s="25">
        <v>2.8059879416010727</v>
      </c>
      <c r="D6" s="27"/>
    </row>
    <row r="8" spans="1:6" x14ac:dyDescent="0.25">
      <c r="A8" s="54" t="s">
        <v>135</v>
      </c>
      <c r="B8" s="55" t="s">
        <v>25</v>
      </c>
      <c r="C8" s="28"/>
      <c r="D8" s="27"/>
    </row>
    <row r="9" spans="1:6" ht="15.75" customHeight="1" x14ac:dyDescent="0.25"/>
    <row r="10" spans="1:6" x14ac:dyDescent="0.25">
      <c r="B10" s="133" t="s">
        <v>17</v>
      </c>
      <c r="C10" s="134" t="s">
        <v>18</v>
      </c>
      <c r="D10" s="135" t="s">
        <v>19</v>
      </c>
    </row>
    <row r="11" spans="1:6" x14ac:dyDescent="0.25">
      <c r="B11" s="136" t="s">
        <v>20</v>
      </c>
      <c r="C11" s="29">
        <v>2224.0551263917951</v>
      </c>
      <c r="D11" s="30">
        <v>0.11107834146334909</v>
      </c>
    </row>
    <row r="12" spans="1:6" x14ac:dyDescent="0.25">
      <c r="B12" s="136" t="s">
        <v>21</v>
      </c>
      <c r="C12" s="29">
        <v>6585.7565647380516</v>
      </c>
      <c r="D12" s="30">
        <v>0.32891941742436703</v>
      </c>
    </row>
    <row r="13" spans="1:6" x14ac:dyDescent="0.25">
      <c r="B13" s="136" t="s">
        <v>22</v>
      </c>
      <c r="C13" s="29">
        <v>5353.8630738351467</v>
      </c>
      <c r="D13" s="30">
        <v>0.26739365567268436</v>
      </c>
    </row>
    <row r="14" spans="1:6" x14ac:dyDescent="0.25">
      <c r="B14" s="136" t="s">
        <v>23</v>
      </c>
      <c r="C14" s="29">
        <v>4797.4888971907894</v>
      </c>
      <c r="D14" s="30">
        <v>0.23960607071522205</v>
      </c>
    </row>
    <row r="15" spans="1:6" ht="15.75" thickBot="1" x14ac:dyDescent="0.3">
      <c r="B15" s="136" t="s">
        <v>24</v>
      </c>
      <c r="C15" s="29">
        <v>1061.237618706286</v>
      </c>
      <c r="D15" s="30">
        <v>5.3002514724377461E-2</v>
      </c>
    </row>
    <row r="16" spans="1:6" ht="15.75" thickTop="1" x14ac:dyDescent="0.25">
      <c r="B16" s="137" t="s">
        <v>5</v>
      </c>
      <c r="C16" s="31">
        <v>20022.401280862068</v>
      </c>
      <c r="D16" s="32">
        <v>1.0000000000000002</v>
      </c>
    </row>
    <row r="19" spans="1:5" ht="15.75" x14ac:dyDescent="0.25">
      <c r="A19" s="52">
        <v>4.2</v>
      </c>
      <c r="B19" s="53" t="s">
        <v>26</v>
      </c>
      <c r="C19" s="15"/>
      <c r="D19" s="18"/>
      <c r="E19" s="15"/>
    </row>
    <row r="20" spans="1:5" ht="15.75" thickBot="1" x14ac:dyDescent="0.3"/>
    <row r="21" spans="1:5" ht="15.75" thickBot="1" x14ac:dyDescent="0.3">
      <c r="A21" s="54" t="s">
        <v>136</v>
      </c>
      <c r="B21" s="55" t="s">
        <v>27</v>
      </c>
      <c r="C21" s="25">
        <v>1.392931017245042</v>
      </c>
      <c r="D21" s="27"/>
    </row>
    <row r="22" spans="1:5" ht="15.75" thickBot="1" x14ac:dyDescent="0.3"/>
    <row r="23" spans="1:5" ht="15.75" thickBot="1" x14ac:dyDescent="0.3">
      <c r="A23" s="54" t="s">
        <v>137</v>
      </c>
      <c r="B23" s="55" t="s">
        <v>28</v>
      </c>
      <c r="C23" s="25">
        <v>496.41375737710644</v>
      </c>
      <c r="D23" s="27"/>
    </row>
    <row r="25" spans="1:5" x14ac:dyDescent="0.25">
      <c r="A25" s="54" t="s">
        <v>138</v>
      </c>
      <c r="B25" s="55" t="s">
        <v>32</v>
      </c>
      <c r="C25" s="28"/>
      <c r="D25" s="27"/>
    </row>
    <row r="27" spans="1:5" x14ac:dyDescent="0.25">
      <c r="B27" s="33" t="s">
        <v>34</v>
      </c>
      <c r="C27" s="34" t="s">
        <v>18</v>
      </c>
      <c r="D27" s="35" t="s">
        <v>19</v>
      </c>
    </row>
    <row r="28" spans="1:5" x14ac:dyDescent="0.25">
      <c r="B28" s="36" t="s">
        <v>35</v>
      </c>
      <c r="C28" s="37">
        <v>1721.075229636939</v>
      </c>
      <c r="D28" s="38">
        <v>8.595748359523632E-2</v>
      </c>
    </row>
    <row r="29" spans="1:5" x14ac:dyDescent="0.25">
      <c r="B29" s="36" t="s">
        <v>36</v>
      </c>
      <c r="C29" s="37">
        <v>9677.7758962589032</v>
      </c>
      <c r="D29" s="38">
        <v>0.48334741475335319</v>
      </c>
    </row>
    <row r="30" spans="1:5" x14ac:dyDescent="0.25">
      <c r="B30" s="36" t="s">
        <v>37</v>
      </c>
      <c r="C30" s="37">
        <v>7807.050780863703</v>
      </c>
      <c r="D30" s="38">
        <v>0.38991580836639655</v>
      </c>
    </row>
    <row r="31" spans="1:5" x14ac:dyDescent="0.25">
      <c r="B31" s="36" t="s">
        <v>38</v>
      </c>
      <c r="C31" s="37">
        <v>668.05117055673941</v>
      </c>
      <c r="D31" s="38">
        <v>3.3365187381159941E-2</v>
      </c>
    </row>
    <row r="32" spans="1:5" ht="15.75" thickBot="1" x14ac:dyDescent="0.3">
      <c r="B32" s="36" t="s">
        <v>39</v>
      </c>
      <c r="C32" s="37">
        <v>148.4482035457724</v>
      </c>
      <c r="D32" s="38">
        <v>7.4141059038539568E-3</v>
      </c>
    </row>
    <row r="33" spans="1:4" ht="15.75" thickTop="1" x14ac:dyDescent="0.25">
      <c r="B33" s="39" t="s">
        <v>5</v>
      </c>
      <c r="C33" s="40">
        <v>20022.401280862057</v>
      </c>
      <c r="D33" s="41">
        <v>0.99999999999999989</v>
      </c>
    </row>
    <row r="34" spans="1:4" ht="15.75" thickBot="1" x14ac:dyDescent="0.3"/>
    <row r="35" spans="1:4" ht="15.75" thickBot="1" x14ac:dyDescent="0.3">
      <c r="A35" s="54" t="s">
        <v>139</v>
      </c>
      <c r="B35" s="55" t="s">
        <v>29</v>
      </c>
      <c r="C35" s="25">
        <v>0.70728090342398475</v>
      </c>
      <c r="D35" s="27"/>
    </row>
    <row r="36" spans="1:4" x14ac:dyDescent="0.25">
      <c r="A36" s="154"/>
    </row>
    <row r="39" spans="1:4" x14ac:dyDescent="0.25">
      <c r="A39" s="54" t="s">
        <v>140</v>
      </c>
      <c r="B39" s="55" t="s">
        <v>30</v>
      </c>
      <c r="C39" s="28"/>
      <c r="D39" s="27"/>
    </row>
    <row r="40" spans="1:4" x14ac:dyDescent="0.25">
      <c r="A40" s="154"/>
    </row>
    <row r="41" spans="1:4" x14ac:dyDescent="0.25">
      <c r="B41" s="33" t="s">
        <v>40</v>
      </c>
      <c r="C41" s="34" t="s">
        <v>18</v>
      </c>
      <c r="D41" s="35" t="s">
        <v>19</v>
      </c>
    </row>
    <row r="42" spans="1:4" x14ac:dyDescent="0.25">
      <c r="B42" s="36" t="s">
        <v>41</v>
      </c>
      <c r="C42" s="37">
        <v>12678.076630743235</v>
      </c>
      <c r="D42" s="38">
        <v>0.6331946130188334</v>
      </c>
    </row>
    <row r="43" spans="1:4" x14ac:dyDescent="0.25">
      <c r="B43" s="36" t="s">
        <v>42</v>
      </c>
      <c r="C43" s="37">
        <v>3191.4575913013482</v>
      </c>
      <c r="D43" s="38">
        <v>0.15939434768754887</v>
      </c>
    </row>
    <row r="44" spans="1:4" x14ac:dyDescent="0.25">
      <c r="B44" s="36" t="s">
        <v>43</v>
      </c>
      <c r="C44" s="37">
        <v>2238.5641128657057</v>
      </c>
      <c r="D44" s="38">
        <v>0.11180297914643167</v>
      </c>
    </row>
    <row r="45" spans="1:4" x14ac:dyDescent="0.25">
      <c r="B45" s="36" t="s">
        <v>44</v>
      </c>
      <c r="C45" s="37">
        <v>1261.4736294322181</v>
      </c>
      <c r="D45" s="38">
        <v>6.3003113949073083E-2</v>
      </c>
    </row>
    <row r="46" spans="1:4" ht="15.75" thickBot="1" x14ac:dyDescent="0.3">
      <c r="B46" s="36" t="s">
        <v>45</v>
      </c>
      <c r="C46" s="37">
        <v>652.82931651953709</v>
      </c>
      <c r="D46" s="38">
        <v>3.260494619811307E-2</v>
      </c>
    </row>
    <row r="47" spans="1:4" ht="15.75" thickTop="1" x14ac:dyDescent="0.25">
      <c r="B47" s="39" t="s">
        <v>5</v>
      </c>
      <c r="C47" s="40">
        <v>20022.401280862043</v>
      </c>
      <c r="D47" s="41">
        <v>1.0000000000000002</v>
      </c>
    </row>
    <row r="49" spans="1:4" x14ac:dyDescent="0.25">
      <c r="A49" s="54" t="s">
        <v>141</v>
      </c>
      <c r="B49" s="55" t="s">
        <v>31</v>
      </c>
      <c r="C49" s="28"/>
      <c r="D49" s="27"/>
    </row>
    <row r="50" spans="1:4" x14ac:dyDescent="0.25">
      <c r="A50" s="154"/>
    </row>
    <row r="51" spans="1:4" x14ac:dyDescent="0.25">
      <c r="B51" s="43" t="s">
        <v>46</v>
      </c>
      <c r="C51" s="44" t="s">
        <v>18</v>
      </c>
      <c r="D51" s="45" t="s">
        <v>19</v>
      </c>
    </row>
    <row r="52" spans="1:4" x14ac:dyDescent="0.25">
      <c r="B52" s="46" t="s">
        <v>255</v>
      </c>
      <c r="C52" s="47">
        <v>15216.802528472448</v>
      </c>
      <c r="D52" s="48">
        <v>0.75998889019455884</v>
      </c>
    </row>
    <row r="53" spans="1:4" x14ac:dyDescent="0.25">
      <c r="B53" s="46" t="s">
        <v>256</v>
      </c>
      <c r="C53" s="47">
        <v>3947.6399366327273</v>
      </c>
      <c r="D53" s="48">
        <v>0.19716116370147826</v>
      </c>
    </row>
    <row r="54" spans="1:4" x14ac:dyDescent="0.25">
      <c r="B54" s="46" t="s">
        <v>257</v>
      </c>
      <c r="C54" s="47">
        <v>765.79803144313223</v>
      </c>
      <c r="D54" s="48">
        <v>3.8247062412793777E-2</v>
      </c>
    </row>
    <row r="55" spans="1:4" x14ac:dyDescent="0.25">
      <c r="B55" s="46" t="s">
        <v>258</v>
      </c>
      <c r="C55" s="47">
        <v>64.2</v>
      </c>
      <c r="D55" s="48">
        <v>3.2064086170006069E-3</v>
      </c>
    </row>
    <row r="56" spans="1:4" ht="15.75" thickBot="1" x14ac:dyDescent="0.3">
      <c r="B56" s="46" t="s">
        <v>259</v>
      </c>
      <c r="C56" s="47">
        <v>27.96078431372549</v>
      </c>
      <c r="D56" s="48">
        <v>1.3964750741686106E-3</v>
      </c>
    </row>
    <row r="57" spans="1:4" ht="15.75" thickTop="1" x14ac:dyDescent="0.25">
      <c r="B57" s="49" t="s">
        <v>5</v>
      </c>
      <c r="C57" s="50">
        <v>20022.401280862032</v>
      </c>
      <c r="D57" s="51">
        <v>1</v>
      </c>
    </row>
    <row r="59" spans="1:4" x14ac:dyDescent="0.25">
      <c r="A59" s="54" t="s">
        <v>142</v>
      </c>
      <c r="B59" s="55" t="s">
        <v>33</v>
      </c>
      <c r="C59" s="28"/>
      <c r="D59" s="27"/>
    </row>
    <row r="60" spans="1:4" x14ac:dyDescent="0.25">
      <c r="A60" s="154"/>
    </row>
    <row r="61" spans="1:4" x14ac:dyDescent="0.25">
      <c r="B61" s="43" t="s">
        <v>47</v>
      </c>
      <c r="C61" s="44" t="s">
        <v>48</v>
      </c>
      <c r="D61" s="45" t="s">
        <v>19</v>
      </c>
    </row>
    <row r="62" spans="1:4" x14ac:dyDescent="0.25">
      <c r="B62" s="46" t="s">
        <v>49</v>
      </c>
      <c r="C62" s="47">
        <v>8191.2211436188973</v>
      </c>
      <c r="D62" s="48">
        <v>0.29369927924626021</v>
      </c>
    </row>
    <row r="63" spans="1:4" x14ac:dyDescent="0.25">
      <c r="B63" s="46" t="s">
        <v>50</v>
      </c>
      <c r="C63" s="47">
        <v>1744.8423455200327</v>
      </c>
      <c r="D63" s="48">
        <v>6.2561970955551854E-2</v>
      </c>
    </row>
    <row r="64" spans="1:4" x14ac:dyDescent="0.25">
      <c r="B64" s="46" t="s">
        <v>51</v>
      </c>
      <c r="C64" s="47">
        <v>17931.603431955577</v>
      </c>
      <c r="D64" s="48">
        <v>0.64294430724749896</v>
      </c>
    </row>
    <row r="65" spans="2:4" ht="15.75" thickBot="1" x14ac:dyDescent="0.3">
      <c r="B65" s="46" t="s">
        <v>52</v>
      </c>
      <c r="C65" s="47">
        <v>22.156862745098039</v>
      </c>
      <c r="D65" s="48">
        <v>7.9444255068891983E-4</v>
      </c>
    </row>
    <row r="66" spans="2:4" ht="15.75" thickTop="1" x14ac:dyDescent="0.25">
      <c r="B66" s="49" t="s">
        <v>5</v>
      </c>
      <c r="C66" s="50">
        <v>27889.823783839605</v>
      </c>
      <c r="D66" s="51">
        <v>1</v>
      </c>
    </row>
    <row r="67" spans="2:4" x14ac:dyDescent="0.25">
      <c r="B67" s="5"/>
      <c r="C67" s="5"/>
      <c r="D67" s="5"/>
    </row>
    <row r="68" spans="2:4" x14ac:dyDescent="0.25">
      <c r="B68" s="43" t="s">
        <v>47</v>
      </c>
      <c r="C68" s="44" t="s">
        <v>53</v>
      </c>
      <c r="D68" s="45" t="s">
        <v>19</v>
      </c>
    </row>
    <row r="69" spans="2:4" x14ac:dyDescent="0.25">
      <c r="B69" s="46" t="s">
        <v>260</v>
      </c>
      <c r="C69" s="47">
        <v>0</v>
      </c>
      <c r="D69" s="48">
        <v>0</v>
      </c>
    </row>
    <row r="70" spans="2:4" x14ac:dyDescent="0.25">
      <c r="B70" s="46" t="s">
        <v>54</v>
      </c>
      <c r="C70" s="47">
        <v>105.52728758169935</v>
      </c>
      <c r="D70" s="48">
        <v>7.4517226459439295E-3</v>
      </c>
    </row>
    <row r="71" spans="2:4" x14ac:dyDescent="0.25">
      <c r="B71" s="46" t="s">
        <v>55</v>
      </c>
      <c r="C71" s="47">
        <v>10893.392558343079</v>
      </c>
      <c r="D71" s="48">
        <v>0.7692279587430576</v>
      </c>
    </row>
    <row r="72" spans="2:4" x14ac:dyDescent="0.25">
      <c r="B72" s="46" t="s">
        <v>50</v>
      </c>
      <c r="C72" s="47">
        <v>41.941176470588239</v>
      </c>
      <c r="D72" s="48">
        <v>2.961641691599899E-3</v>
      </c>
    </row>
    <row r="73" spans="2:4" x14ac:dyDescent="0.25">
      <c r="B73" s="46" t="s">
        <v>51</v>
      </c>
      <c r="C73" s="47">
        <v>3116.0843775836233</v>
      </c>
      <c r="D73" s="48">
        <v>0.22003973621642531</v>
      </c>
    </row>
    <row r="74" spans="2:4" ht="15.75" thickBot="1" x14ac:dyDescent="0.3">
      <c r="B74" s="46" t="s">
        <v>52</v>
      </c>
      <c r="C74" s="47">
        <v>4.5166666666666666</v>
      </c>
      <c r="D74" s="48">
        <v>3.1894070297336916E-4</v>
      </c>
    </row>
    <row r="75" spans="2:4" ht="15.75" thickTop="1" x14ac:dyDescent="0.25">
      <c r="B75" s="49" t="s">
        <v>5</v>
      </c>
      <c r="C75" s="50">
        <v>14161.462066645656</v>
      </c>
      <c r="D75" s="51">
        <v>1</v>
      </c>
    </row>
    <row r="76" spans="2:4" x14ac:dyDescent="0.25">
      <c r="B76" s="5"/>
      <c r="C76" s="5"/>
      <c r="D76" s="5"/>
    </row>
    <row r="77" spans="2:4" x14ac:dyDescent="0.25">
      <c r="B77" s="43" t="s">
        <v>47</v>
      </c>
      <c r="C77" s="44" t="s">
        <v>56</v>
      </c>
      <c r="D77" s="45" t="s">
        <v>19</v>
      </c>
    </row>
    <row r="78" spans="2:4" x14ac:dyDescent="0.25">
      <c r="B78" s="46" t="s">
        <v>55</v>
      </c>
      <c r="C78" s="47">
        <v>36.738888888888887</v>
      </c>
      <c r="D78" s="48">
        <v>6.2613555824317293E-3</v>
      </c>
    </row>
    <row r="79" spans="2:4" x14ac:dyDescent="0.25">
      <c r="B79" s="46" t="s">
        <v>49</v>
      </c>
      <c r="C79" s="47">
        <v>557.89818373264973</v>
      </c>
      <c r="D79" s="48">
        <v>9.5081778812298637E-2</v>
      </c>
    </row>
    <row r="80" spans="2:4" x14ac:dyDescent="0.25">
      <c r="B80" s="46" t="s">
        <v>50</v>
      </c>
      <c r="C80" s="47">
        <v>682.79123854548402</v>
      </c>
      <c r="D80" s="48">
        <v>0.11636712111876658</v>
      </c>
    </row>
    <row r="81" spans="2:4" x14ac:dyDescent="0.25">
      <c r="B81" s="46" t="s">
        <v>51</v>
      </c>
      <c r="C81" s="47">
        <v>4566.237345214714</v>
      </c>
      <c r="D81" s="48">
        <v>0.77821721224713603</v>
      </c>
    </row>
    <row r="82" spans="2:4" ht="15.75" thickBot="1" x14ac:dyDescent="0.3">
      <c r="B82" s="46" t="s">
        <v>52</v>
      </c>
      <c r="C82" s="47">
        <v>23.895833333333332</v>
      </c>
      <c r="D82" s="48">
        <v>4.0725322393670767E-3</v>
      </c>
    </row>
    <row r="83" spans="2:4" ht="15.75" thickTop="1" x14ac:dyDescent="0.25">
      <c r="B83" s="49" t="s">
        <v>5</v>
      </c>
      <c r="C83" s="50">
        <v>5867.5614897150699</v>
      </c>
      <c r="D83" s="51">
        <v>1</v>
      </c>
    </row>
  </sheetData>
  <hyperlinks>
    <hyperlink ref="A1" location="RESUMEN!A20" display="VOLVER"/>
    <hyperlink ref="A36" location="RESUMEN!A20" display="VOLVER"/>
    <hyperlink ref="A40" location="RESUMEN!A20" display="VOLVER"/>
    <hyperlink ref="A50" location="RESUMEN!A20" display="VOLVER"/>
    <hyperlink ref="A60" location="RESUMEN!A20" display="VOLVER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zoomScale="90" zoomScaleNormal="90" workbookViewId="0"/>
  </sheetViews>
  <sheetFormatPr baseColWidth="10" defaultRowHeight="15" x14ac:dyDescent="0.25"/>
  <cols>
    <col min="1" max="1" width="13.140625" customWidth="1"/>
    <col min="2" max="2" width="34.5703125" customWidth="1"/>
    <col min="3" max="3" width="18.28515625" customWidth="1"/>
  </cols>
  <sheetData>
    <row r="1" spans="1:11" x14ac:dyDescent="0.25">
      <c r="A1" s="154"/>
    </row>
    <row r="2" spans="1:11" ht="15.75" x14ac:dyDescent="0.25">
      <c r="A2" s="52">
        <v>4.3</v>
      </c>
      <c r="B2" s="53" t="s">
        <v>57</v>
      </c>
      <c r="C2" s="15"/>
      <c r="D2" s="18"/>
      <c r="E2" s="15"/>
      <c r="F2" s="52"/>
      <c r="G2" s="53"/>
      <c r="H2" s="15"/>
      <c r="I2" s="18"/>
      <c r="J2" s="15"/>
      <c r="K2" s="22" t="s">
        <v>281</v>
      </c>
    </row>
    <row r="4" spans="1:11" x14ac:dyDescent="0.25">
      <c r="A4" s="54" t="s">
        <v>143</v>
      </c>
      <c r="B4" s="55" t="s">
        <v>58</v>
      </c>
      <c r="C4" s="28"/>
      <c r="D4" s="27"/>
      <c r="E4" s="6"/>
      <c r="F4" s="6"/>
      <c r="G4" s="6"/>
      <c r="H4" s="6"/>
      <c r="I4" s="6"/>
      <c r="J4" s="6"/>
    </row>
    <row r="6" spans="1:11" x14ac:dyDescent="0.25">
      <c r="B6" s="126" t="s">
        <v>68</v>
      </c>
      <c r="C6" s="127" t="s">
        <v>69</v>
      </c>
      <c r="D6" s="128" t="s">
        <v>70</v>
      </c>
    </row>
    <row r="7" spans="1:11" x14ac:dyDescent="0.25">
      <c r="B7" s="129" t="s">
        <v>71</v>
      </c>
      <c r="C7" s="29">
        <v>25812.479088186337</v>
      </c>
      <c r="D7" s="30">
        <v>0.50036790447566915</v>
      </c>
    </row>
    <row r="8" spans="1:11" ht="15.75" thickBot="1" x14ac:dyDescent="0.3">
      <c r="B8" s="129" t="s">
        <v>72</v>
      </c>
      <c r="C8" s="29">
        <v>25774.520911813648</v>
      </c>
      <c r="D8" s="30">
        <v>0.49963209552433085</v>
      </c>
    </row>
    <row r="9" spans="1:11" ht="15.75" thickTop="1" x14ac:dyDescent="0.25">
      <c r="B9" s="130" t="s">
        <v>5</v>
      </c>
      <c r="C9" s="31">
        <v>51586.999999999985</v>
      </c>
      <c r="D9" s="32">
        <v>1</v>
      </c>
    </row>
    <row r="11" spans="1:11" x14ac:dyDescent="0.25">
      <c r="A11" s="54" t="s">
        <v>144</v>
      </c>
      <c r="B11" s="55" t="s">
        <v>59</v>
      </c>
      <c r="C11" s="28"/>
      <c r="D11" s="27"/>
    </row>
    <row r="13" spans="1:11" x14ac:dyDescent="0.25">
      <c r="B13" s="126" t="s">
        <v>73</v>
      </c>
      <c r="C13" s="127" t="s">
        <v>4</v>
      </c>
      <c r="D13" s="128" t="s">
        <v>19</v>
      </c>
    </row>
    <row r="14" spans="1:11" x14ac:dyDescent="0.25">
      <c r="B14" s="57" t="s">
        <v>74</v>
      </c>
      <c r="C14" s="29">
        <v>5820.9999999999982</v>
      </c>
      <c r="D14" s="30">
        <v>0.11006770246451643</v>
      </c>
    </row>
    <row r="15" spans="1:11" x14ac:dyDescent="0.25">
      <c r="B15" s="129" t="s">
        <v>75</v>
      </c>
      <c r="C15" s="29">
        <v>25661.000000000015</v>
      </c>
      <c r="D15" s="30">
        <v>0.45879677396785118</v>
      </c>
    </row>
    <row r="16" spans="1:11" x14ac:dyDescent="0.25">
      <c r="B16" s="129" t="s">
        <v>76</v>
      </c>
      <c r="C16" s="29">
        <v>14543.999999999987</v>
      </c>
      <c r="D16" s="30">
        <v>0.30148167734618597</v>
      </c>
    </row>
    <row r="17" spans="1:10" ht="15.75" thickBot="1" x14ac:dyDescent="0.3">
      <c r="B17" s="129" t="s">
        <v>77</v>
      </c>
      <c r="C17" s="29">
        <v>5561.0000000000027</v>
      </c>
      <c r="D17" s="30">
        <v>0.12965384622144632</v>
      </c>
    </row>
    <row r="18" spans="1:10" ht="15.75" thickTop="1" x14ac:dyDescent="0.25">
      <c r="B18" s="130" t="s">
        <v>5</v>
      </c>
      <c r="C18" s="31">
        <v>51587</v>
      </c>
      <c r="D18" s="32">
        <v>0.99999999999999978</v>
      </c>
    </row>
    <row r="20" spans="1:10" x14ac:dyDescent="0.25">
      <c r="A20" s="54" t="s">
        <v>145</v>
      </c>
      <c r="B20" s="55" t="s">
        <v>60</v>
      </c>
      <c r="C20" s="28"/>
      <c r="D20" s="27"/>
      <c r="E20" s="54"/>
      <c r="F20" s="55"/>
      <c r="G20" s="28"/>
      <c r="H20" s="27"/>
      <c r="I20" s="54"/>
      <c r="J20" s="55"/>
    </row>
    <row r="22" spans="1:10" x14ac:dyDescent="0.25">
      <c r="B22" s="155" t="s">
        <v>68</v>
      </c>
      <c r="C22" s="159" t="s">
        <v>74</v>
      </c>
      <c r="D22" s="159"/>
      <c r="E22" s="159" t="s">
        <v>75</v>
      </c>
      <c r="F22" s="159"/>
      <c r="G22" s="159" t="s">
        <v>76</v>
      </c>
      <c r="H22" s="159"/>
      <c r="I22" s="159" t="s">
        <v>77</v>
      </c>
      <c r="J22" s="159"/>
    </row>
    <row r="23" spans="1:10" x14ac:dyDescent="0.25">
      <c r="B23" s="57" t="s">
        <v>71</v>
      </c>
      <c r="C23" s="29">
        <v>2964.6238095238086</v>
      </c>
      <c r="D23" s="30">
        <v>0.50929802603054619</v>
      </c>
      <c r="E23" s="29">
        <v>12915.938757633821</v>
      </c>
      <c r="F23" s="30">
        <v>0.50332951785331204</v>
      </c>
      <c r="G23" s="29">
        <v>7215.2022353144139</v>
      </c>
      <c r="H23" s="30">
        <v>0.49609476315418155</v>
      </c>
      <c r="I23" s="29">
        <v>2716.7142857142858</v>
      </c>
      <c r="J23" s="30">
        <v>0.48852981221260311</v>
      </c>
    </row>
    <row r="24" spans="1:10" ht="15.75" thickBot="1" x14ac:dyDescent="0.3">
      <c r="B24" s="57" t="s">
        <v>72</v>
      </c>
      <c r="C24" s="29">
        <v>2856.3761904761891</v>
      </c>
      <c r="D24" s="30">
        <v>0.4907019739694537</v>
      </c>
      <c r="E24" s="29">
        <v>12745.061242366141</v>
      </c>
      <c r="F24" s="30">
        <v>0.49667048214668791</v>
      </c>
      <c r="G24" s="29">
        <v>7328.7977646855807</v>
      </c>
      <c r="H24" s="30">
        <v>0.50390523684581845</v>
      </c>
      <c r="I24" s="29">
        <v>2844.2857142857142</v>
      </c>
      <c r="J24" s="30">
        <v>0.51147018778739695</v>
      </c>
    </row>
    <row r="25" spans="1:10" ht="15.75" thickTop="1" x14ac:dyDescent="0.25">
      <c r="B25" s="130" t="s">
        <v>5</v>
      </c>
      <c r="C25" s="31">
        <v>5820.9999999999982</v>
      </c>
      <c r="D25" s="32">
        <v>0.99999999999999989</v>
      </c>
      <c r="E25" s="31">
        <v>25660.999999999964</v>
      </c>
      <c r="F25" s="32">
        <v>1</v>
      </c>
      <c r="G25" s="31">
        <v>14543.999999999995</v>
      </c>
      <c r="H25" s="32">
        <v>1</v>
      </c>
      <c r="I25" s="31">
        <v>5561</v>
      </c>
      <c r="J25" s="32">
        <v>1</v>
      </c>
    </row>
    <row r="27" spans="1:10" x14ac:dyDescent="0.25">
      <c r="A27" s="54" t="s">
        <v>146</v>
      </c>
      <c r="B27" s="55" t="s">
        <v>61</v>
      </c>
      <c r="C27" s="28"/>
      <c r="D27" s="27"/>
    </row>
    <row r="29" spans="1:10" x14ac:dyDescent="0.25">
      <c r="B29" s="126" t="s">
        <v>78</v>
      </c>
      <c r="C29" s="127" t="s">
        <v>4</v>
      </c>
      <c r="D29" s="128" t="s">
        <v>19</v>
      </c>
    </row>
    <row r="30" spans="1:10" x14ac:dyDescent="0.25">
      <c r="B30" s="129" t="s">
        <v>79</v>
      </c>
      <c r="C30" s="29">
        <v>12729.171442621211</v>
      </c>
      <c r="D30" s="58">
        <v>0.24675153512747824</v>
      </c>
    </row>
    <row r="31" spans="1:10" x14ac:dyDescent="0.25">
      <c r="B31" s="129" t="s">
        <v>80</v>
      </c>
      <c r="C31" s="29">
        <v>13143.614309787275</v>
      </c>
      <c r="D31" s="58">
        <v>0.2547853976735861</v>
      </c>
    </row>
    <row r="32" spans="1:10" x14ac:dyDescent="0.25">
      <c r="B32" s="129" t="s">
        <v>81</v>
      </c>
      <c r="C32" s="29">
        <v>12187.649845306114</v>
      </c>
      <c r="D32" s="58">
        <v>0.23625428587252839</v>
      </c>
    </row>
    <row r="33" spans="1:4" x14ac:dyDescent="0.25">
      <c r="B33" s="129" t="s">
        <v>82</v>
      </c>
      <c r="C33" s="29">
        <v>8577.0568966388346</v>
      </c>
      <c r="D33" s="58">
        <v>0.16626392107776844</v>
      </c>
    </row>
    <row r="34" spans="1:4" x14ac:dyDescent="0.25">
      <c r="B34" s="129" t="s">
        <v>83</v>
      </c>
      <c r="C34" s="29">
        <v>4496.5396645021638</v>
      </c>
      <c r="D34" s="58">
        <v>8.716420153337405E-2</v>
      </c>
    </row>
    <row r="35" spans="1:4" ht="15.75" thickBot="1" x14ac:dyDescent="0.3">
      <c r="B35" s="129" t="s">
        <v>84</v>
      </c>
      <c r="C35" s="29">
        <v>452.96784114436281</v>
      </c>
      <c r="D35" s="58">
        <v>8.7806587152647591E-3</v>
      </c>
    </row>
    <row r="36" spans="1:4" ht="15.75" thickTop="1" x14ac:dyDescent="0.25">
      <c r="B36" s="130" t="s">
        <v>5</v>
      </c>
      <c r="C36" s="31">
        <v>51586.999999999964</v>
      </c>
      <c r="D36" s="59">
        <v>1</v>
      </c>
    </row>
    <row r="38" spans="1:4" x14ac:dyDescent="0.25">
      <c r="A38" s="54" t="s">
        <v>147</v>
      </c>
      <c r="B38" s="55" t="s">
        <v>62</v>
      </c>
      <c r="C38" s="28"/>
      <c r="D38" s="27"/>
    </row>
    <row r="39" spans="1:4" x14ac:dyDescent="0.25">
      <c r="A39" s="154"/>
    </row>
    <row r="40" spans="1:4" x14ac:dyDescent="0.25">
      <c r="B40" s="126" t="s">
        <v>85</v>
      </c>
      <c r="C40" s="127" t="s">
        <v>4</v>
      </c>
      <c r="D40" s="128" t="s">
        <v>19</v>
      </c>
    </row>
    <row r="41" spans="1:4" x14ac:dyDescent="0.25">
      <c r="B41" s="129" t="s">
        <v>86</v>
      </c>
      <c r="C41" s="29">
        <v>5157.5255677498817</v>
      </c>
      <c r="D41" s="30">
        <v>9.9977233949442315E-2</v>
      </c>
    </row>
    <row r="42" spans="1:4" x14ac:dyDescent="0.25">
      <c r="B42" s="129" t="s">
        <v>87</v>
      </c>
      <c r="C42" s="29">
        <v>166.28711484593839</v>
      </c>
      <c r="D42" s="30">
        <v>3.2234306093771371E-3</v>
      </c>
    </row>
    <row r="43" spans="1:4" x14ac:dyDescent="0.25">
      <c r="B43" s="129" t="s">
        <v>88</v>
      </c>
      <c r="C43" s="29">
        <v>8473.9728122891938</v>
      </c>
      <c r="D43" s="30">
        <v>0.16426566406825738</v>
      </c>
    </row>
    <row r="44" spans="1:4" x14ac:dyDescent="0.25">
      <c r="B44" s="129" t="s">
        <v>89</v>
      </c>
      <c r="C44" s="29">
        <v>26726.198436847655</v>
      </c>
      <c r="D44" s="30">
        <v>0.5180801061672059</v>
      </c>
    </row>
    <row r="45" spans="1:4" x14ac:dyDescent="0.25">
      <c r="B45" s="129" t="s">
        <v>261</v>
      </c>
      <c r="C45" s="29">
        <v>871.86343443278429</v>
      </c>
      <c r="D45" s="30">
        <v>1.6900836149277614E-2</v>
      </c>
    </row>
    <row r="46" spans="1:4" x14ac:dyDescent="0.25">
      <c r="B46" s="129" t="s">
        <v>90</v>
      </c>
      <c r="C46" s="29">
        <v>965.72159939733478</v>
      </c>
      <c r="D46" s="30">
        <v>1.8720251214401587E-2</v>
      </c>
    </row>
    <row r="47" spans="1:4" x14ac:dyDescent="0.25">
      <c r="B47" s="129" t="s">
        <v>91</v>
      </c>
      <c r="C47" s="29">
        <v>6037.5053933101581</v>
      </c>
      <c r="D47" s="30">
        <v>0.11703540413883648</v>
      </c>
    </row>
    <row r="48" spans="1:4" x14ac:dyDescent="0.25">
      <c r="B48" s="129" t="s">
        <v>92</v>
      </c>
      <c r="C48" s="29">
        <v>2763.3697709529001</v>
      </c>
      <c r="D48" s="30">
        <v>5.3567173337331103E-2</v>
      </c>
    </row>
    <row r="49" spans="1:4" ht="15.75" thickBot="1" x14ac:dyDescent="0.3">
      <c r="B49" s="129" t="s">
        <v>84</v>
      </c>
      <c r="C49" s="29">
        <v>424.55587017415661</v>
      </c>
      <c r="D49" s="30">
        <v>8.2299003658704052E-3</v>
      </c>
    </row>
    <row r="50" spans="1:4" ht="15.75" thickTop="1" x14ac:dyDescent="0.25">
      <c r="B50" s="131" t="s">
        <v>5</v>
      </c>
      <c r="C50" s="60">
        <v>51587.000000000007</v>
      </c>
      <c r="D50" s="61">
        <v>0.99999999999999989</v>
      </c>
    </row>
    <row r="52" spans="1:4" x14ac:dyDescent="0.25">
      <c r="A52" s="54" t="s">
        <v>148</v>
      </c>
      <c r="B52" s="55" t="s">
        <v>63</v>
      </c>
      <c r="C52" s="28"/>
      <c r="D52" s="27"/>
    </row>
    <row r="54" spans="1:4" x14ac:dyDescent="0.25">
      <c r="B54" s="126" t="s">
        <v>93</v>
      </c>
      <c r="C54" s="127" t="s">
        <v>4</v>
      </c>
      <c r="D54" s="128" t="s">
        <v>19</v>
      </c>
    </row>
    <row r="55" spans="1:4" x14ac:dyDescent="0.25">
      <c r="B55" s="129" t="s">
        <v>94</v>
      </c>
      <c r="C55" s="29">
        <v>48685.200176861879</v>
      </c>
      <c r="D55" s="58">
        <v>0.94374939765564736</v>
      </c>
    </row>
    <row r="56" spans="1:4" x14ac:dyDescent="0.25">
      <c r="B56" s="129" t="s">
        <v>95</v>
      </c>
      <c r="C56" s="29">
        <v>1628.9854157403895</v>
      </c>
      <c r="D56" s="58">
        <v>3.1577440357849644E-2</v>
      </c>
    </row>
    <row r="57" spans="1:4" ht="15.75" thickBot="1" x14ac:dyDescent="0.3">
      <c r="B57" s="129" t="s">
        <v>96</v>
      </c>
      <c r="C57" s="29">
        <v>1272.8144073977282</v>
      </c>
      <c r="D57" s="58">
        <v>2.4673161986502962E-2</v>
      </c>
    </row>
    <row r="58" spans="1:4" ht="15.75" thickTop="1" x14ac:dyDescent="0.25">
      <c r="B58" s="130" t="s">
        <v>5</v>
      </c>
      <c r="C58" s="31">
        <v>51587</v>
      </c>
      <c r="D58" s="59">
        <v>0.99999999999999989</v>
      </c>
    </row>
    <row r="60" spans="1:4" x14ac:dyDescent="0.25">
      <c r="A60" s="54" t="s">
        <v>149</v>
      </c>
      <c r="B60" s="55" t="s">
        <v>64</v>
      </c>
      <c r="C60" s="28"/>
      <c r="D60" s="27"/>
    </row>
    <row r="62" spans="1:4" x14ac:dyDescent="0.25">
      <c r="B62" s="126" t="s">
        <v>97</v>
      </c>
      <c r="C62" s="127" t="s">
        <v>4</v>
      </c>
      <c r="D62" s="128" t="s">
        <v>19</v>
      </c>
    </row>
    <row r="63" spans="1:4" x14ac:dyDescent="0.25">
      <c r="B63" s="129" t="s">
        <v>98</v>
      </c>
      <c r="C63" s="29">
        <v>21550.56376604929</v>
      </c>
      <c r="D63" s="58">
        <v>0.41775183216797385</v>
      </c>
    </row>
    <row r="64" spans="1:4" x14ac:dyDescent="0.25">
      <c r="B64" s="129" t="s">
        <v>99</v>
      </c>
      <c r="C64" s="29">
        <v>18229.374334912118</v>
      </c>
      <c r="D64" s="58">
        <v>0.3533714760484637</v>
      </c>
    </row>
    <row r="65" spans="1:4" x14ac:dyDescent="0.25">
      <c r="B65" s="129" t="s">
        <v>262</v>
      </c>
      <c r="C65" s="29">
        <v>83.333333333333329</v>
      </c>
      <c r="D65" s="58">
        <v>1.6153940592268058E-3</v>
      </c>
    </row>
    <row r="66" spans="1:4" x14ac:dyDescent="0.25">
      <c r="B66" s="129" t="s">
        <v>100</v>
      </c>
      <c r="C66" s="29">
        <v>4401.9452380952371</v>
      </c>
      <c r="D66" s="58">
        <v>8.5330514239929281E-2</v>
      </c>
    </row>
    <row r="67" spans="1:4" ht="15.75" thickBot="1" x14ac:dyDescent="0.3">
      <c r="B67" s="129" t="s">
        <v>101</v>
      </c>
      <c r="C67" s="29">
        <v>7321.7833276100828</v>
      </c>
      <c r="D67" s="58">
        <v>0.14193078348440644</v>
      </c>
    </row>
    <row r="68" spans="1:4" ht="15.75" thickTop="1" x14ac:dyDescent="0.25">
      <c r="B68" s="130" t="s">
        <v>5</v>
      </c>
      <c r="C68" s="31">
        <v>51587.000000000058</v>
      </c>
      <c r="D68" s="59">
        <v>1</v>
      </c>
    </row>
    <row r="70" spans="1:4" x14ac:dyDescent="0.25">
      <c r="A70" s="54" t="s">
        <v>150</v>
      </c>
      <c r="B70" s="55" t="s">
        <v>65</v>
      </c>
      <c r="C70" s="28"/>
      <c r="D70" s="27"/>
    </row>
    <row r="71" spans="1:4" x14ac:dyDescent="0.25">
      <c r="A71" s="154"/>
    </row>
    <row r="72" spans="1:4" x14ac:dyDescent="0.25">
      <c r="B72" s="126" t="s">
        <v>102</v>
      </c>
      <c r="C72" s="127" t="s">
        <v>4</v>
      </c>
      <c r="D72" s="128" t="s">
        <v>19</v>
      </c>
    </row>
    <row r="73" spans="1:4" x14ac:dyDescent="0.25">
      <c r="B73" s="129" t="s">
        <v>94</v>
      </c>
      <c r="C73" s="29">
        <v>10250.261621954787</v>
      </c>
      <c r="D73" s="58">
        <v>0.19869854075551585</v>
      </c>
    </row>
    <row r="74" spans="1:4" x14ac:dyDescent="0.25">
      <c r="B74" s="129" t="s">
        <v>103</v>
      </c>
      <c r="C74" s="29">
        <v>129.04901960784315</v>
      </c>
      <c r="D74" s="58">
        <v>2.5015802354826462E-3</v>
      </c>
    </row>
    <row r="75" spans="1:4" x14ac:dyDescent="0.25">
      <c r="B75" s="129" t="s">
        <v>104</v>
      </c>
      <c r="C75" s="29">
        <v>5792.1231038331744</v>
      </c>
      <c r="D75" s="58">
        <v>0.11227873502690948</v>
      </c>
    </row>
    <row r="76" spans="1:4" x14ac:dyDescent="0.25">
      <c r="B76" s="129" t="s">
        <v>105</v>
      </c>
      <c r="C76" s="29">
        <v>4463.3254555151925</v>
      </c>
      <c r="D76" s="58">
        <v>8.6520353102820399E-2</v>
      </c>
    </row>
    <row r="77" spans="1:4" ht="15.75" thickBot="1" x14ac:dyDescent="0.3">
      <c r="B77" s="129" t="s">
        <v>106</v>
      </c>
      <c r="C77" s="29">
        <v>30952.240799088966</v>
      </c>
      <c r="D77" s="58">
        <v>0.60000079087927172</v>
      </c>
    </row>
    <row r="78" spans="1:4" ht="15.75" thickTop="1" x14ac:dyDescent="0.25">
      <c r="B78" s="130" t="s">
        <v>5</v>
      </c>
      <c r="C78" s="31">
        <v>51586.999999999956</v>
      </c>
      <c r="D78" s="59">
        <v>1</v>
      </c>
    </row>
    <row r="80" spans="1:4" x14ac:dyDescent="0.25">
      <c r="A80" s="54" t="s">
        <v>151</v>
      </c>
      <c r="B80" s="55" t="s">
        <v>66</v>
      </c>
      <c r="C80" s="28"/>
      <c r="D80" s="27"/>
    </row>
    <row r="82" spans="1:4" x14ac:dyDescent="0.25">
      <c r="B82" s="126" t="s">
        <v>107</v>
      </c>
      <c r="C82" s="127" t="s">
        <v>4</v>
      </c>
      <c r="D82" s="128" t="s">
        <v>19</v>
      </c>
    </row>
    <row r="83" spans="1:4" x14ac:dyDescent="0.25">
      <c r="B83" s="129" t="s">
        <v>108</v>
      </c>
      <c r="C83" s="29">
        <v>44956.376268292137</v>
      </c>
      <c r="D83" s="30">
        <v>0.87146715777797124</v>
      </c>
    </row>
    <row r="84" spans="1:4" ht="15.75" thickBot="1" x14ac:dyDescent="0.3">
      <c r="B84" s="129" t="s">
        <v>94</v>
      </c>
      <c r="C84" s="29">
        <v>6630.6237317077885</v>
      </c>
      <c r="D84" s="30">
        <v>0.12853284222202876</v>
      </c>
    </row>
    <row r="85" spans="1:4" ht="15.75" thickTop="1" x14ac:dyDescent="0.25">
      <c r="B85" s="130" t="s">
        <v>5</v>
      </c>
      <c r="C85" s="31">
        <v>51586.999999999927</v>
      </c>
      <c r="D85" s="32">
        <v>1</v>
      </c>
    </row>
    <row r="87" spans="1:4" x14ac:dyDescent="0.25">
      <c r="A87" s="56" t="s">
        <v>152</v>
      </c>
      <c r="B87" s="55" t="s">
        <v>67</v>
      </c>
      <c r="C87" s="28"/>
      <c r="D87" s="27"/>
    </row>
    <row r="89" spans="1:4" x14ac:dyDescent="0.25">
      <c r="B89" s="126" t="s">
        <v>109</v>
      </c>
      <c r="C89" s="127" t="s">
        <v>4</v>
      </c>
      <c r="D89" s="128" t="s">
        <v>19</v>
      </c>
    </row>
    <row r="90" spans="1:4" x14ac:dyDescent="0.25">
      <c r="B90" s="129" t="s">
        <v>110</v>
      </c>
      <c r="C90" s="29">
        <v>1251.8070050125314</v>
      </c>
      <c r="D90" s="30">
        <v>0.18879174202365961</v>
      </c>
    </row>
    <row r="91" spans="1:4" x14ac:dyDescent="0.25">
      <c r="B91" s="129" t="s">
        <v>111</v>
      </c>
      <c r="C91" s="29">
        <v>575.59603174603183</v>
      </c>
      <c r="D91" s="30">
        <v>8.6808730978583395E-2</v>
      </c>
    </row>
    <row r="92" spans="1:4" x14ac:dyDescent="0.25">
      <c r="B92" s="129" t="s">
        <v>112</v>
      </c>
      <c r="C92" s="29">
        <v>283.50851275917063</v>
      </c>
      <c r="D92" s="30">
        <v>4.275744247157727E-2</v>
      </c>
    </row>
    <row r="93" spans="1:4" x14ac:dyDescent="0.25">
      <c r="B93" s="129" t="s">
        <v>113</v>
      </c>
      <c r="C93" s="29">
        <v>381.73199062233584</v>
      </c>
      <c r="D93" s="30">
        <v>5.7571053051447524E-2</v>
      </c>
    </row>
    <row r="94" spans="1:4" x14ac:dyDescent="0.25">
      <c r="B94" s="129" t="s">
        <v>84</v>
      </c>
      <c r="C94" s="29">
        <v>3956.0485643713819</v>
      </c>
      <c r="D94" s="30">
        <v>0.59663294502046205</v>
      </c>
    </row>
    <row r="95" spans="1:4" ht="15.75" thickBot="1" x14ac:dyDescent="0.3">
      <c r="B95" s="129" t="s">
        <v>114</v>
      </c>
      <c r="C95" s="29">
        <v>181.93162719633307</v>
      </c>
      <c r="D95" s="30">
        <v>2.7438086454270077E-2</v>
      </c>
    </row>
    <row r="96" spans="1:4" ht="15.75" thickTop="1" x14ac:dyDescent="0.25">
      <c r="B96" s="130" t="s">
        <v>5</v>
      </c>
      <c r="C96" s="31">
        <v>6630.6237317077848</v>
      </c>
      <c r="D96" s="32">
        <v>0.99999999999999989</v>
      </c>
    </row>
  </sheetData>
  <mergeCells count="4">
    <mergeCell ref="C22:D22"/>
    <mergeCell ref="E22:F22"/>
    <mergeCell ref="G22:H22"/>
    <mergeCell ref="I22:J22"/>
  </mergeCells>
  <hyperlinks>
    <hyperlink ref="A1" location="RESUMEN!A40" display="VOLVER"/>
    <hyperlink ref="A39" location="RESUMEN!A40" display="VOLVER"/>
    <hyperlink ref="A71" location="RESUMEN!A40" display="VOLVER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zoomScale="90" zoomScaleNormal="90" workbookViewId="0"/>
  </sheetViews>
  <sheetFormatPr baseColWidth="10" defaultRowHeight="15" x14ac:dyDescent="0.25"/>
  <cols>
    <col min="1" max="1" width="13.140625" customWidth="1"/>
    <col min="2" max="2" width="48.85546875" customWidth="1"/>
    <col min="5" max="5" width="14.42578125" customWidth="1"/>
    <col min="7" max="7" width="12.42578125" customWidth="1"/>
    <col min="9" max="9" width="13.5703125" customWidth="1"/>
  </cols>
  <sheetData>
    <row r="1" spans="1:6" x14ac:dyDescent="0.25">
      <c r="A1" s="154"/>
    </row>
    <row r="2" spans="1:6" ht="15.75" x14ac:dyDescent="0.25">
      <c r="A2" s="52">
        <v>4.4000000000000004</v>
      </c>
      <c r="B2" s="53" t="s">
        <v>116</v>
      </c>
      <c r="C2" s="15"/>
      <c r="D2" s="18"/>
      <c r="E2" s="52"/>
      <c r="F2" s="22" t="s">
        <v>281</v>
      </c>
    </row>
    <row r="3" spans="1:6" ht="15.75" thickBot="1" x14ac:dyDescent="0.3"/>
    <row r="4" spans="1:6" ht="15.75" thickBot="1" x14ac:dyDescent="0.3">
      <c r="A4" s="54" t="s">
        <v>156</v>
      </c>
      <c r="B4" s="55" t="s">
        <v>117</v>
      </c>
      <c r="C4" s="25">
        <v>2.7537397758052076</v>
      </c>
      <c r="D4" s="27"/>
      <c r="E4" s="54"/>
    </row>
    <row r="5" spans="1:6" ht="15.75" thickBot="1" x14ac:dyDescent="0.3"/>
    <row r="6" spans="1:6" ht="15.75" thickBot="1" x14ac:dyDescent="0.3">
      <c r="A6" s="54" t="s">
        <v>157</v>
      </c>
      <c r="B6" s="55" t="s">
        <v>118</v>
      </c>
      <c r="C6" s="25">
        <v>3.1598893328654847</v>
      </c>
      <c r="D6" s="27"/>
      <c r="E6" s="54"/>
    </row>
    <row r="8" spans="1:6" x14ac:dyDescent="0.25">
      <c r="A8" s="54" t="s">
        <v>158</v>
      </c>
      <c r="B8" s="55" t="s">
        <v>119</v>
      </c>
      <c r="C8" s="28"/>
      <c r="D8" s="27"/>
      <c r="E8" s="27"/>
    </row>
    <row r="10" spans="1:6" x14ac:dyDescent="0.25">
      <c r="B10" s="126" t="s">
        <v>73</v>
      </c>
      <c r="C10" s="127" t="s">
        <v>4</v>
      </c>
      <c r="D10" s="127" t="s">
        <v>167</v>
      </c>
      <c r="E10" s="128" t="s">
        <v>168</v>
      </c>
    </row>
    <row r="11" spans="1:6" x14ac:dyDescent="0.25">
      <c r="B11" s="57" t="s">
        <v>74</v>
      </c>
      <c r="C11" s="29">
        <v>5820.9999999999982</v>
      </c>
      <c r="D11" s="29">
        <v>13546.353571428575</v>
      </c>
      <c r="E11" s="64">
        <v>2.327152305691218</v>
      </c>
    </row>
    <row r="12" spans="1:6" x14ac:dyDescent="0.25">
      <c r="B12" s="129" t="s">
        <v>75</v>
      </c>
      <c r="C12" s="29">
        <v>25661.000000000015</v>
      </c>
      <c r="D12" s="29">
        <v>80193.663402848295</v>
      </c>
      <c r="E12" s="64">
        <v>3.1251184054732182</v>
      </c>
    </row>
    <row r="13" spans="1:6" x14ac:dyDescent="0.25">
      <c r="B13" s="129" t="s">
        <v>76</v>
      </c>
      <c r="C13" s="29">
        <v>14543.999999999987</v>
      </c>
      <c r="D13" s="29">
        <v>37839.904459234232</v>
      </c>
      <c r="E13" s="64">
        <v>2.6017536069330491</v>
      </c>
    </row>
    <row r="14" spans="1:6" ht="15.75" thickBot="1" x14ac:dyDescent="0.3">
      <c r="B14" s="129" t="s">
        <v>77</v>
      </c>
      <c r="C14" s="29">
        <v>5561.0000000000027</v>
      </c>
      <c r="D14" s="29">
        <v>10477.252380952375</v>
      </c>
      <c r="E14" s="64">
        <v>1.884059050701739</v>
      </c>
    </row>
    <row r="15" spans="1:6" ht="15.75" thickTop="1" x14ac:dyDescent="0.25">
      <c r="B15" s="130" t="s">
        <v>5</v>
      </c>
      <c r="C15" s="31">
        <v>51587</v>
      </c>
      <c r="D15" s="31">
        <v>142057.17381446349</v>
      </c>
      <c r="E15" s="65">
        <v>2.7537397758052125</v>
      </c>
    </row>
    <row r="18" spans="1:5" x14ac:dyDescent="0.25">
      <c r="A18" s="54" t="s">
        <v>159</v>
      </c>
      <c r="B18" s="55" t="s">
        <v>120</v>
      </c>
      <c r="C18" s="28"/>
      <c r="D18" s="27"/>
      <c r="E18" s="27"/>
    </row>
    <row r="20" spans="1:5" x14ac:dyDescent="0.25">
      <c r="B20" s="43" t="s">
        <v>85</v>
      </c>
      <c r="C20" s="44" t="s">
        <v>4</v>
      </c>
      <c r="D20" s="44" t="s">
        <v>167</v>
      </c>
      <c r="E20" s="45" t="s">
        <v>169</v>
      </c>
    </row>
    <row r="21" spans="1:5" x14ac:dyDescent="0.25">
      <c r="B21" s="129" t="s">
        <v>86</v>
      </c>
      <c r="C21" s="29">
        <v>5157.5255677498817</v>
      </c>
      <c r="D21" s="29">
        <v>14472.218278712828</v>
      </c>
      <c r="E21" s="66">
        <v>2.8060390760266745</v>
      </c>
    </row>
    <row r="22" spans="1:5" x14ac:dyDescent="0.25">
      <c r="B22" s="129" t="s">
        <v>87</v>
      </c>
      <c r="C22" s="29">
        <v>166.28711484593839</v>
      </c>
      <c r="D22" s="29">
        <v>494.0994397759103</v>
      </c>
      <c r="E22" s="66">
        <v>2.9713633568883755</v>
      </c>
    </row>
    <row r="23" spans="1:5" x14ac:dyDescent="0.25">
      <c r="B23" s="129" t="s">
        <v>88</v>
      </c>
      <c r="C23" s="29">
        <v>8473.9728122891938</v>
      </c>
      <c r="D23" s="29">
        <v>19866.084249415893</v>
      </c>
      <c r="E23" s="66">
        <v>2.344364879316764</v>
      </c>
    </row>
    <row r="24" spans="1:5" x14ac:dyDescent="0.25">
      <c r="B24" s="129" t="s">
        <v>89</v>
      </c>
      <c r="C24" s="29">
        <v>26726.198436847655</v>
      </c>
      <c r="D24" s="29">
        <v>84201.459201066624</v>
      </c>
      <c r="E24" s="66">
        <v>3.1505213657688516</v>
      </c>
    </row>
    <row r="25" spans="1:5" x14ac:dyDescent="0.25">
      <c r="B25" s="129" t="s">
        <v>261</v>
      </c>
      <c r="C25" s="29">
        <v>871.86343443278429</v>
      </c>
      <c r="D25" s="29">
        <v>2924.2761042535044</v>
      </c>
      <c r="E25" s="66">
        <v>3.354052927057293</v>
      </c>
    </row>
    <row r="26" spans="1:5" x14ac:dyDescent="0.25">
      <c r="B26" s="129" t="s">
        <v>84</v>
      </c>
      <c r="C26" s="29">
        <v>424.55587017415661</v>
      </c>
      <c r="D26" s="29">
        <v>753.92236024844738</v>
      </c>
      <c r="E26" s="66">
        <v>1.7757906867220601</v>
      </c>
    </row>
    <row r="27" spans="1:5" x14ac:dyDescent="0.25">
      <c r="B27" s="129" t="s">
        <v>90</v>
      </c>
      <c r="C27" s="29">
        <v>965.72159939733478</v>
      </c>
      <c r="D27" s="29">
        <v>1098.8452762923353</v>
      </c>
      <c r="E27" s="66">
        <v>1.1378489173050259</v>
      </c>
    </row>
    <row r="28" spans="1:5" x14ac:dyDescent="0.25">
      <c r="B28" s="129" t="s">
        <v>91</v>
      </c>
      <c r="C28" s="29">
        <v>6037.5053933101581</v>
      </c>
      <c r="D28" s="29">
        <v>11602.809936734893</v>
      </c>
      <c r="E28" s="66">
        <v>1.9217887489742629</v>
      </c>
    </row>
    <row r="29" spans="1:5" ht="15.75" thickBot="1" x14ac:dyDescent="0.3">
      <c r="B29" s="129" t="s">
        <v>92</v>
      </c>
      <c r="C29" s="29">
        <v>2763.3697709529001</v>
      </c>
      <c r="D29" s="29">
        <v>6643.4589679630935</v>
      </c>
      <c r="E29" s="66">
        <v>2.4041150908559774</v>
      </c>
    </row>
    <row r="30" spans="1:5" ht="15.75" thickTop="1" x14ac:dyDescent="0.25">
      <c r="B30" s="131" t="s">
        <v>5</v>
      </c>
      <c r="C30" s="60">
        <v>51587.000000000007</v>
      </c>
      <c r="D30" s="60">
        <v>142057.17381446352</v>
      </c>
      <c r="E30" s="67">
        <v>2.7537397758052125</v>
      </c>
    </row>
    <row r="31" spans="1:5" x14ac:dyDescent="0.25">
      <c r="B31" s="132"/>
      <c r="C31" s="62"/>
      <c r="D31" s="62"/>
      <c r="E31" s="63"/>
    </row>
    <row r="32" spans="1:5" x14ac:dyDescent="0.25">
      <c r="B32" s="132"/>
      <c r="C32" s="62"/>
      <c r="D32" s="62"/>
      <c r="E32" s="63"/>
    </row>
    <row r="33" spans="1:6" x14ac:dyDescent="0.25">
      <c r="A33" s="54" t="s">
        <v>160</v>
      </c>
      <c r="B33" s="55" t="s">
        <v>121</v>
      </c>
      <c r="C33" s="28"/>
      <c r="D33" s="27"/>
      <c r="E33" s="27"/>
    </row>
    <row r="34" spans="1:6" x14ac:dyDescent="0.25">
      <c r="A34" s="154"/>
    </row>
    <row r="35" spans="1:6" x14ac:dyDescent="0.25">
      <c r="B35" s="126" t="s">
        <v>78</v>
      </c>
      <c r="C35" s="127" t="s">
        <v>4</v>
      </c>
      <c r="D35" s="127" t="s">
        <v>167</v>
      </c>
      <c r="E35" s="128" t="s">
        <v>168</v>
      </c>
    </row>
    <row r="36" spans="1:6" x14ac:dyDescent="0.25">
      <c r="B36" s="129" t="s">
        <v>79</v>
      </c>
      <c r="C36" s="29">
        <v>12729.171442621211</v>
      </c>
      <c r="D36" s="29">
        <v>28189.540996608179</v>
      </c>
      <c r="E36" s="64">
        <v>2.2145621279183074</v>
      </c>
    </row>
    <row r="37" spans="1:6" x14ac:dyDescent="0.25">
      <c r="B37" s="129" t="s">
        <v>80</v>
      </c>
      <c r="C37" s="29">
        <v>13143.614309787275</v>
      </c>
      <c r="D37" s="29">
        <v>36923.48115879907</v>
      </c>
      <c r="E37" s="64">
        <v>2.8092334641396413</v>
      </c>
    </row>
    <row r="38" spans="1:6" x14ac:dyDescent="0.25">
      <c r="B38" s="129" t="s">
        <v>81</v>
      </c>
      <c r="C38" s="29">
        <v>12187.649845306114</v>
      </c>
      <c r="D38" s="29">
        <v>38796.960014516328</v>
      </c>
      <c r="E38" s="64">
        <v>3.1833011701971712</v>
      </c>
    </row>
    <row r="39" spans="1:6" x14ac:dyDescent="0.25">
      <c r="B39" s="129" t="s">
        <v>82</v>
      </c>
      <c r="C39" s="29">
        <v>8577.0568966388346</v>
      </c>
      <c r="D39" s="29">
        <v>26845.208277326477</v>
      </c>
      <c r="E39" s="64">
        <v>3.1298857639438702</v>
      </c>
    </row>
    <row r="40" spans="1:6" x14ac:dyDescent="0.25">
      <c r="B40" s="129" t="s">
        <v>83</v>
      </c>
      <c r="C40" s="29">
        <v>4496.5396645021638</v>
      </c>
      <c r="D40" s="29">
        <v>10349.101515151509</v>
      </c>
      <c r="E40" s="64">
        <v>2.3015701600171061</v>
      </c>
    </row>
    <row r="41" spans="1:6" ht="15.75" thickBot="1" x14ac:dyDescent="0.3">
      <c r="B41" s="129" t="s">
        <v>84</v>
      </c>
      <c r="C41" s="29">
        <v>452.96784114436281</v>
      </c>
      <c r="D41" s="29">
        <v>952.88185206098262</v>
      </c>
      <c r="E41" s="64">
        <v>2.1036412864402334</v>
      </c>
    </row>
    <row r="42" spans="1:6" ht="15.75" thickTop="1" x14ac:dyDescent="0.25">
      <c r="B42" s="130" t="s">
        <v>5</v>
      </c>
      <c r="C42" s="31">
        <v>51586.999999999964</v>
      </c>
      <c r="D42" s="31">
        <v>142057.17381446256</v>
      </c>
      <c r="E42" s="65">
        <v>2.753739775805196</v>
      </c>
    </row>
    <row r="45" spans="1:6" ht="15.75" x14ac:dyDescent="0.25">
      <c r="A45" s="52">
        <v>4.5</v>
      </c>
      <c r="B45" s="53" t="s">
        <v>122</v>
      </c>
      <c r="C45" s="15"/>
      <c r="D45" s="52"/>
      <c r="E45" s="6"/>
      <c r="F45" s="6"/>
    </row>
    <row r="46" spans="1:6" x14ac:dyDescent="0.25">
      <c r="E46" s="6"/>
      <c r="F46" s="6"/>
    </row>
    <row r="47" spans="1:6" x14ac:dyDescent="0.25">
      <c r="A47" s="54" t="s">
        <v>162</v>
      </c>
      <c r="B47" s="55" t="s">
        <v>123</v>
      </c>
      <c r="C47" s="28"/>
      <c r="D47" s="27"/>
      <c r="E47" s="6"/>
      <c r="F47" s="6"/>
    </row>
    <row r="48" spans="1:6" x14ac:dyDescent="0.25">
      <c r="E48" s="6"/>
      <c r="F48" s="6"/>
    </row>
    <row r="49" spans="1:6" x14ac:dyDescent="0.25">
      <c r="B49" s="126" t="s">
        <v>170</v>
      </c>
      <c r="C49" s="127" t="s">
        <v>167</v>
      </c>
      <c r="D49" s="128" t="s">
        <v>70</v>
      </c>
      <c r="E49" s="6"/>
      <c r="F49" s="6"/>
    </row>
    <row r="50" spans="1:6" x14ac:dyDescent="0.25">
      <c r="B50" s="129" t="s">
        <v>171</v>
      </c>
      <c r="C50" s="29">
        <v>93296.99193226776</v>
      </c>
      <c r="D50" s="30">
        <v>0.65675663838082643</v>
      </c>
      <c r="E50" s="6"/>
      <c r="F50" s="6"/>
    </row>
    <row r="51" spans="1:6" ht="15.75" thickBot="1" x14ac:dyDescent="0.3">
      <c r="B51" s="129" t="s">
        <v>172</v>
      </c>
      <c r="C51" s="29">
        <v>48760.181882195677</v>
      </c>
      <c r="D51" s="30">
        <v>0.34324336161917363</v>
      </c>
      <c r="E51" s="6"/>
      <c r="F51" s="6"/>
    </row>
    <row r="52" spans="1:6" ht="15.75" thickTop="1" x14ac:dyDescent="0.25">
      <c r="B52" s="130" t="s">
        <v>5</v>
      </c>
      <c r="C52" s="31">
        <v>142057.17381446343</v>
      </c>
      <c r="D52" s="32">
        <v>1</v>
      </c>
      <c r="E52" s="6"/>
      <c r="F52" s="6"/>
    </row>
    <row r="53" spans="1:6" x14ac:dyDescent="0.25">
      <c r="E53" s="6"/>
      <c r="F53" s="6"/>
    </row>
    <row r="54" spans="1:6" x14ac:dyDescent="0.25">
      <c r="E54" s="6"/>
      <c r="F54" s="6"/>
    </row>
    <row r="55" spans="1:6" x14ac:dyDescent="0.25">
      <c r="A55" s="54" t="s">
        <v>163</v>
      </c>
      <c r="B55" s="55" t="s">
        <v>124</v>
      </c>
      <c r="C55" s="28"/>
      <c r="D55" s="27"/>
      <c r="E55" s="6"/>
      <c r="F55" s="6"/>
    </row>
    <row r="56" spans="1:6" x14ac:dyDescent="0.25">
      <c r="E56" s="6"/>
      <c r="F56" s="6"/>
    </row>
    <row r="57" spans="1:6" x14ac:dyDescent="0.25">
      <c r="B57" s="126" t="s">
        <v>173</v>
      </c>
      <c r="C57" s="127" t="s">
        <v>167</v>
      </c>
      <c r="D57" s="128" t="s">
        <v>70</v>
      </c>
      <c r="E57" s="6"/>
      <c r="F57" s="6"/>
    </row>
    <row r="58" spans="1:6" x14ac:dyDescent="0.25">
      <c r="B58" s="129" t="s">
        <v>174</v>
      </c>
      <c r="C58" s="29">
        <v>85331.732656168198</v>
      </c>
      <c r="D58" s="30">
        <v>0.60068583912289697</v>
      </c>
      <c r="E58" s="6"/>
      <c r="F58" s="6"/>
    </row>
    <row r="59" spans="1:6" ht="15.75" thickBot="1" x14ac:dyDescent="0.3">
      <c r="B59" s="129" t="s">
        <v>175</v>
      </c>
      <c r="C59" s="29">
        <v>56725.441158295216</v>
      </c>
      <c r="D59" s="30">
        <v>0.39931416087710286</v>
      </c>
      <c r="E59" s="6"/>
      <c r="F59" s="6"/>
    </row>
    <row r="60" spans="1:6" ht="15.75" thickTop="1" x14ac:dyDescent="0.25">
      <c r="B60" s="130" t="s">
        <v>5</v>
      </c>
      <c r="C60" s="31">
        <v>142057.17381446343</v>
      </c>
      <c r="D60" s="32">
        <v>0.99999999999999978</v>
      </c>
      <c r="E60" s="6"/>
      <c r="F60" s="6"/>
    </row>
    <row r="61" spans="1:6" x14ac:dyDescent="0.25">
      <c r="E61" s="6"/>
      <c r="F61" s="6"/>
    </row>
    <row r="62" spans="1:6" x14ac:dyDescent="0.25">
      <c r="E62" s="6"/>
      <c r="F62" s="6"/>
    </row>
    <row r="63" spans="1:6" ht="15.75" x14ac:dyDescent="0.25">
      <c r="A63" s="52">
        <v>4.5999999999999996</v>
      </c>
      <c r="B63" s="53" t="s">
        <v>125</v>
      </c>
      <c r="C63" s="15"/>
      <c r="D63" s="52"/>
      <c r="E63" s="6"/>
      <c r="F63" s="6"/>
    </row>
    <row r="65" spans="1:8" x14ac:dyDescent="0.25">
      <c r="A65" s="54" t="s">
        <v>164</v>
      </c>
      <c r="B65" s="55" t="s">
        <v>126</v>
      </c>
      <c r="C65" s="28"/>
      <c r="D65" s="27"/>
      <c r="E65" s="6"/>
    </row>
    <row r="66" spans="1:8" x14ac:dyDescent="0.25">
      <c r="A66" s="154"/>
    </row>
    <row r="67" spans="1:8" x14ac:dyDescent="0.25">
      <c r="B67" s="126" t="s">
        <v>170</v>
      </c>
      <c r="C67" s="127" t="s">
        <v>167</v>
      </c>
      <c r="D67" s="128" t="s">
        <v>70</v>
      </c>
    </row>
    <row r="68" spans="1:8" x14ac:dyDescent="0.25">
      <c r="B68" s="129" t="s">
        <v>176</v>
      </c>
      <c r="C68" s="29">
        <v>63243.75321602184</v>
      </c>
      <c r="D68" s="30">
        <v>0.44519929207251829</v>
      </c>
    </row>
    <row r="69" spans="1:8" ht="15.75" thickBot="1" x14ac:dyDescent="0.3">
      <c r="B69" s="129" t="s">
        <v>177</v>
      </c>
      <c r="C69" s="29">
        <v>78813.420598441677</v>
      </c>
      <c r="D69" s="30">
        <v>0.55480070792748171</v>
      </c>
    </row>
    <row r="70" spans="1:8" ht="15.75" thickTop="1" x14ac:dyDescent="0.25">
      <c r="B70" s="130" t="s">
        <v>5</v>
      </c>
      <c r="C70" s="31">
        <v>142057.17381446352</v>
      </c>
      <c r="D70" s="32">
        <v>1</v>
      </c>
    </row>
    <row r="73" spans="1:8" ht="15.75" x14ac:dyDescent="0.25">
      <c r="A73" s="52">
        <v>4.7</v>
      </c>
      <c r="B73" s="53" t="s">
        <v>127</v>
      </c>
      <c r="C73" s="15"/>
      <c r="D73" s="52"/>
      <c r="E73" s="53"/>
      <c r="F73" s="15"/>
      <c r="G73" s="52"/>
      <c r="H73" s="53"/>
    </row>
    <row r="75" spans="1:8" x14ac:dyDescent="0.25">
      <c r="A75" s="54" t="s">
        <v>165</v>
      </c>
      <c r="B75" s="55" t="s">
        <v>128</v>
      </c>
      <c r="C75" s="28"/>
      <c r="D75" s="27"/>
      <c r="E75" s="27"/>
      <c r="F75" s="54"/>
      <c r="G75" s="55"/>
      <c r="H75" s="28"/>
    </row>
    <row r="77" spans="1:8" x14ac:dyDescent="0.25">
      <c r="A77" s="167" t="s">
        <v>200</v>
      </c>
      <c r="B77" s="170" t="s">
        <v>182</v>
      </c>
      <c r="C77" s="160" t="s">
        <v>178</v>
      </c>
      <c r="D77" s="160"/>
      <c r="E77" s="160"/>
      <c r="F77" s="160"/>
      <c r="G77" s="160" t="s">
        <v>181</v>
      </c>
      <c r="H77" s="161"/>
    </row>
    <row r="78" spans="1:8" x14ac:dyDescent="0.25">
      <c r="A78" s="168"/>
      <c r="B78" s="171"/>
      <c r="C78" s="166" t="s">
        <v>179</v>
      </c>
      <c r="D78" s="166"/>
      <c r="E78" s="166" t="s">
        <v>180</v>
      </c>
      <c r="F78" s="166"/>
      <c r="G78" s="162"/>
      <c r="H78" s="163"/>
    </row>
    <row r="79" spans="1:8" x14ac:dyDescent="0.25">
      <c r="A79" s="169"/>
      <c r="B79" s="172"/>
      <c r="C79" s="138" t="s">
        <v>183</v>
      </c>
      <c r="D79" s="138" t="s">
        <v>19</v>
      </c>
      <c r="E79" s="138" t="s">
        <v>183</v>
      </c>
      <c r="F79" s="138" t="s">
        <v>19</v>
      </c>
      <c r="G79" s="164"/>
      <c r="H79" s="165"/>
    </row>
    <row r="80" spans="1:8" x14ac:dyDescent="0.25">
      <c r="A80" s="74" t="s">
        <v>184</v>
      </c>
      <c r="B80" s="75" t="s">
        <v>185</v>
      </c>
      <c r="C80" s="76">
        <v>30876.497774984153</v>
      </c>
      <c r="D80" s="77">
        <f>+C80/$C$95</f>
        <v>0.39176700542286724</v>
      </c>
      <c r="E80" s="78">
        <v>15133.638793982727</v>
      </c>
      <c r="F80" s="79">
        <f>+E80/$E$95</f>
        <v>0.23929064965975011</v>
      </c>
      <c r="G80" s="78">
        <v>46010.136568966882</v>
      </c>
      <c r="H80" s="80">
        <f>+G80/$G$95</f>
        <v>0.32388463977932985</v>
      </c>
    </row>
    <row r="81" spans="1:8" x14ac:dyDescent="0.25">
      <c r="A81" s="88"/>
      <c r="B81" s="125" t="s">
        <v>186</v>
      </c>
      <c r="C81" s="90">
        <v>857.39754668534079</v>
      </c>
      <c r="D81" s="91">
        <f t="shared" ref="D81:D95" si="0">+C81/$C$95</f>
        <v>1.0878826729952903E-2</v>
      </c>
      <c r="E81" s="92">
        <v>1892.6477665434804</v>
      </c>
      <c r="F81" s="93">
        <f t="shared" ref="F81:F95" si="1">+E81/$E$95</f>
        <v>2.9926240463287575E-2</v>
      </c>
      <c r="G81" s="92">
        <v>2750.0453132288212</v>
      </c>
      <c r="H81" s="94">
        <f t="shared" ref="H81:H95" si="2">+G81/$G$95</f>
        <v>1.9358721839845886E-2</v>
      </c>
    </row>
    <row r="82" spans="1:8" x14ac:dyDescent="0.25">
      <c r="A82" s="74" t="s">
        <v>187</v>
      </c>
      <c r="B82" s="87" t="s">
        <v>263</v>
      </c>
      <c r="C82" s="76"/>
      <c r="D82" s="77">
        <f t="shared" si="0"/>
        <v>0</v>
      </c>
      <c r="E82" s="78">
        <v>461.17922077922077</v>
      </c>
      <c r="F82" s="79">
        <f t="shared" si="1"/>
        <v>7.2920912711168691E-3</v>
      </c>
      <c r="G82" s="76">
        <v>461.17922077922077</v>
      </c>
      <c r="H82" s="80">
        <f t="shared" si="2"/>
        <v>3.2464338716294296E-3</v>
      </c>
    </row>
    <row r="83" spans="1:8" x14ac:dyDescent="0.25">
      <c r="A83" s="88"/>
      <c r="B83" s="89" t="s">
        <v>188</v>
      </c>
      <c r="C83" s="90">
        <v>1980.9452358071023</v>
      </c>
      <c r="D83" s="91">
        <f t="shared" si="0"/>
        <v>2.5134618200371411E-2</v>
      </c>
      <c r="E83" s="92">
        <v>1705.8428624591784</v>
      </c>
      <c r="F83" s="93">
        <f t="shared" si="1"/>
        <v>2.6972511524300784E-2</v>
      </c>
      <c r="G83" s="90">
        <v>3686.7880982662809</v>
      </c>
      <c r="H83" s="94">
        <f t="shared" si="2"/>
        <v>2.595284700708958E-2</v>
      </c>
    </row>
    <row r="84" spans="1:8" x14ac:dyDescent="0.25">
      <c r="A84" s="88"/>
      <c r="B84" s="89" t="s">
        <v>189</v>
      </c>
      <c r="C84" s="90">
        <v>41.666666666666664</v>
      </c>
      <c r="D84" s="91">
        <f t="shared" si="0"/>
        <v>5.2867476567170922E-4</v>
      </c>
      <c r="E84" s="92"/>
      <c r="F84" s="93">
        <f t="shared" si="1"/>
        <v>0</v>
      </c>
      <c r="G84" s="90">
        <v>41.666666666666664</v>
      </c>
      <c r="H84" s="94">
        <f t="shared" si="2"/>
        <v>2.933091342580591E-4</v>
      </c>
    </row>
    <row r="85" spans="1:8" x14ac:dyDescent="0.25">
      <c r="A85" s="88"/>
      <c r="B85" s="89" t="s">
        <v>302</v>
      </c>
      <c r="C85" s="90">
        <v>75.484848484848499</v>
      </c>
      <c r="D85" s="91">
        <f t="shared" si="0"/>
        <v>9.577664300278023E-4</v>
      </c>
      <c r="E85" s="92"/>
      <c r="F85" s="93">
        <f t="shared" si="1"/>
        <v>0</v>
      </c>
      <c r="G85" s="90">
        <v>75.484848484848499</v>
      </c>
      <c r="H85" s="94">
        <f t="shared" si="2"/>
        <v>5.3136949340860029E-4</v>
      </c>
    </row>
    <row r="86" spans="1:8" x14ac:dyDescent="0.25">
      <c r="B86" s="89" t="s">
        <v>190</v>
      </c>
      <c r="C86" s="90">
        <v>70.600000000000009</v>
      </c>
      <c r="D86" s="91">
        <f t="shared" si="0"/>
        <v>8.9578652295414438E-4</v>
      </c>
      <c r="E86" s="92">
        <v>45.06666666666667</v>
      </c>
      <c r="F86" s="93">
        <f t="shared" si="1"/>
        <v>7.1258684652589308E-4</v>
      </c>
      <c r="G86" s="90">
        <v>115.66666666666669</v>
      </c>
      <c r="H86" s="94">
        <f t="shared" si="2"/>
        <v>8.1422615670037233E-4</v>
      </c>
    </row>
    <row r="87" spans="1:8" x14ac:dyDescent="0.25">
      <c r="B87" s="89" t="s">
        <v>191</v>
      </c>
      <c r="C87" s="90"/>
      <c r="D87" s="91">
        <f t="shared" si="0"/>
        <v>0</v>
      </c>
      <c r="E87" s="92">
        <v>131.76</v>
      </c>
      <c r="F87" s="93">
        <f t="shared" si="1"/>
        <v>2.0833678157896078E-3</v>
      </c>
      <c r="G87" s="90">
        <v>131.76</v>
      </c>
      <c r="H87" s="94">
        <f t="shared" si="2"/>
        <v>9.2751387671620488E-4</v>
      </c>
    </row>
    <row r="88" spans="1:8" x14ac:dyDescent="0.25">
      <c r="B88" s="89" t="s">
        <v>192</v>
      </c>
      <c r="C88" s="90">
        <v>318.37076023391819</v>
      </c>
      <c r="D88" s="91">
        <f t="shared" si="0"/>
        <v>4.0395500895213758E-3</v>
      </c>
      <c r="E88" s="92"/>
      <c r="F88" s="93">
        <f t="shared" si="1"/>
        <v>0</v>
      </c>
      <c r="G88" s="90">
        <v>318.37076023391819</v>
      </c>
      <c r="H88" s="94">
        <f t="shared" si="2"/>
        <v>2.2411452493749759E-3</v>
      </c>
    </row>
    <row r="89" spans="1:8" x14ac:dyDescent="0.25">
      <c r="B89" s="89" t="s">
        <v>193</v>
      </c>
      <c r="C89" s="90">
        <v>1557.7440041279676</v>
      </c>
      <c r="D89" s="91">
        <f t="shared" si="0"/>
        <v>1.9764958712612721E-2</v>
      </c>
      <c r="E89" s="92">
        <v>1576.599010873887</v>
      </c>
      <c r="F89" s="93">
        <f t="shared" si="1"/>
        <v>2.4928928640409735E-2</v>
      </c>
      <c r="G89" s="90">
        <v>3134.3430150018548</v>
      </c>
      <c r="H89" s="94">
        <f t="shared" si="2"/>
        <v>2.2063954468751736E-2</v>
      </c>
    </row>
    <row r="90" spans="1:8" x14ac:dyDescent="0.25">
      <c r="A90" s="74" t="s">
        <v>194</v>
      </c>
      <c r="B90" s="87" t="s">
        <v>195</v>
      </c>
      <c r="C90" s="76">
        <v>5428.5849899830946</v>
      </c>
      <c r="D90" s="77">
        <f t="shared" si="0"/>
        <v>6.8878941540198496E-2</v>
      </c>
      <c r="E90" s="78">
        <v>4406.6968287027721</v>
      </c>
      <c r="F90" s="79">
        <f t="shared" si="1"/>
        <v>6.9677977738778749E-2</v>
      </c>
      <c r="G90" s="78">
        <v>9835.2818186858676</v>
      </c>
      <c r="H90" s="80">
        <f t="shared" si="2"/>
        <v>6.9234671890146746E-2</v>
      </c>
    </row>
    <row r="91" spans="1:8" x14ac:dyDescent="0.25">
      <c r="A91" s="88"/>
      <c r="B91" s="89" t="s">
        <v>196</v>
      </c>
      <c r="C91" s="90">
        <v>36852.906480232588</v>
      </c>
      <c r="D91" s="91">
        <f t="shared" si="0"/>
        <v>0.46759684074620111</v>
      </c>
      <c r="E91" s="92">
        <v>34505.56448310813</v>
      </c>
      <c r="F91" s="93">
        <f t="shared" si="1"/>
        <v>0.54559640641894702</v>
      </c>
      <c r="G91" s="92">
        <v>71358.470963340718</v>
      </c>
      <c r="H91" s="94">
        <f t="shared" si="2"/>
        <v>0.50232219216567164</v>
      </c>
    </row>
    <row r="92" spans="1:8" x14ac:dyDescent="0.25">
      <c r="A92" s="88"/>
      <c r="B92" s="89" t="s">
        <v>198</v>
      </c>
      <c r="C92" s="90">
        <v>83.333333333333329</v>
      </c>
      <c r="D92" s="91">
        <f t="shared" si="0"/>
        <v>1.0573495313434184E-3</v>
      </c>
      <c r="E92" s="92"/>
      <c r="F92" s="93">
        <f t="shared" si="1"/>
        <v>0</v>
      </c>
      <c r="G92" s="92">
        <v>83.333333333333329</v>
      </c>
      <c r="H92" s="94">
        <f t="shared" si="2"/>
        <v>5.8661826851611821E-4</v>
      </c>
    </row>
    <row r="93" spans="1:8" x14ac:dyDescent="0.25">
      <c r="A93" s="88"/>
      <c r="B93" s="89" t="s">
        <v>199</v>
      </c>
      <c r="C93" s="90">
        <v>383.50714285714281</v>
      </c>
      <c r="D93" s="91">
        <f t="shared" si="0"/>
        <v>4.8660131732022414E-3</v>
      </c>
      <c r="E93" s="92">
        <v>3384.7575829055686</v>
      </c>
      <c r="F93" s="93">
        <f t="shared" si="1"/>
        <v>5.3519239621093562E-2</v>
      </c>
      <c r="G93" s="92">
        <v>3768.2647257627114</v>
      </c>
      <c r="H93" s="94">
        <f t="shared" si="2"/>
        <v>2.6526395144847444E-2</v>
      </c>
    </row>
    <row r="94" spans="1:8" x14ac:dyDescent="0.25">
      <c r="A94" s="81"/>
      <c r="B94" s="95" t="s">
        <v>197</v>
      </c>
      <c r="C94" s="82">
        <v>286.38181504485851</v>
      </c>
      <c r="D94" s="83">
        <f t="shared" si="0"/>
        <v>3.6336681350755047E-3</v>
      </c>
      <c r="E94" s="84"/>
      <c r="F94" s="85">
        <f t="shared" si="1"/>
        <v>0</v>
      </c>
      <c r="G94" s="84">
        <v>286.38181504485851</v>
      </c>
      <c r="H94" s="86">
        <f t="shared" si="2"/>
        <v>2.0159616537134177E-3</v>
      </c>
    </row>
    <row r="95" spans="1:8" x14ac:dyDescent="0.25">
      <c r="A95" s="100" t="s">
        <v>6</v>
      </c>
      <c r="B95" s="101"/>
      <c r="C95" s="96">
        <v>78813.420598441007</v>
      </c>
      <c r="D95" s="97">
        <f t="shared" si="0"/>
        <v>1</v>
      </c>
      <c r="E95" s="98">
        <v>63243.753216021636</v>
      </c>
      <c r="F95" s="99">
        <f t="shared" si="1"/>
        <v>1</v>
      </c>
      <c r="G95" s="96">
        <v>142057.17381446264</v>
      </c>
      <c r="H95" s="97">
        <f t="shared" si="2"/>
        <v>1</v>
      </c>
    </row>
    <row r="100" spans="1:6" x14ac:dyDescent="0.25">
      <c r="A100" s="54" t="s">
        <v>166</v>
      </c>
      <c r="B100" s="55" t="s">
        <v>129</v>
      </c>
      <c r="C100" s="28"/>
      <c r="D100" s="27"/>
    </row>
    <row r="101" spans="1:6" x14ac:dyDescent="0.25">
      <c r="A101" s="154"/>
    </row>
    <row r="102" spans="1:6" x14ac:dyDescent="0.25">
      <c r="B102" s="126" t="s">
        <v>170</v>
      </c>
      <c r="C102" s="127" t="s">
        <v>167</v>
      </c>
      <c r="D102" s="128" t="s">
        <v>70</v>
      </c>
    </row>
    <row r="103" spans="1:6" x14ac:dyDescent="0.25">
      <c r="B103" s="129" t="s">
        <v>201</v>
      </c>
      <c r="C103" s="29">
        <v>129259.56810428994</v>
      </c>
      <c r="D103" s="30">
        <v>0.90991228836575189</v>
      </c>
    </row>
    <row r="104" spans="1:6" ht="15.75" thickBot="1" x14ac:dyDescent="0.3">
      <c r="B104" s="129" t="s">
        <v>202</v>
      </c>
      <c r="C104" s="29">
        <v>12797.605710173655</v>
      </c>
      <c r="D104" s="30">
        <v>9.0087711634248085E-2</v>
      </c>
    </row>
    <row r="105" spans="1:6" ht="15.75" thickTop="1" x14ac:dyDescent="0.25">
      <c r="B105" s="130" t="s">
        <v>5</v>
      </c>
      <c r="C105" s="31">
        <v>142057.1738144636</v>
      </c>
      <c r="D105" s="32">
        <v>1</v>
      </c>
    </row>
    <row r="108" spans="1:6" ht="15.75" x14ac:dyDescent="0.25">
      <c r="A108" s="52">
        <v>4.8</v>
      </c>
      <c r="B108" s="53" t="s">
        <v>130</v>
      </c>
      <c r="C108" s="15"/>
      <c r="D108" s="52"/>
      <c r="E108" s="6"/>
      <c r="F108" s="6"/>
    </row>
    <row r="109" spans="1:6" x14ac:dyDescent="0.25">
      <c r="E109" s="6"/>
      <c r="F109" s="6"/>
    </row>
    <row r="110" spans="1:6" x14ac:dyDescent="0.25">
      <c r="B110" s="126" t="s">
        <v>203</v>
      </c>
      <c r="C110" s="127" t="s">
        <v>167</v>
      </c>
      <c r="D110" s="128" t="s">
        <v>19</v>
      </c>
      <c r="E110" s="6"/>
      <c r="F110" s="6"/>
    </row>
    <row r="111" spans="1:6" x14ac:dyDescent="0.25">
      <c r="B111" s="129" t="s">
        <v>204</v>
      </c>
      <c r="C111" s="29">
        <v>2389.5019091444215</v>
      </c>
      <c r="D111" s="30">
        <v>1.6820705670699015E-2</v>
      </c>
      <c r="E111" s="6"/>
      <c r="F111" s="6"/>
    </row>
    <row r="112" spans="1:6" x14ac:dyDescent="0.25">
      <c r="B112" s="129" t="s">
        <v>205</v>
      </c>
      <c r="C112" s="29">
        <v>81420.554052728141</v>
      </c>
      <c r="D112" s="30">
        <v>0.57315341328040936</v>
      </c>
      <c r="E112" s="6"/>
      <c r="F112" s="6"/>
    </row>
    <row r="113" spans="1:6" x14ac:dyDescent="0.25">
      <c r="B113" s="129" t="s">
        <v>206</v>
      </c>
      <c r="C113" s="29">
        <v>32972.840132171368</v>
      </c>
      <c r="D113" s="30">
        <v>0.23210964463671635</v>
      </c>
      <c r="E113" s="6"/>
      <c r="F113" s="6"/>
    </row>
    <row r="114" spans="1:6" x14ac:dyDescent="0.25">
      <c r="B114" s="129" t="s">
        <v>207</v>
      </c>
      <c r="C114" s="29">
        <v>5032.281437340348</v>
      </c>
      <c r="D114" s="30">
        <v>3.5424338681500564E-2</v>
      </c>
      <c r="E114" s="6"/>
      <c r="F114" s="6"/>
    </row>
    <row r="115" spans="1:6" x14ac:dyDescent="0.25">
      <c r="B115" s="129" t="s">
        <v>208</v>
      </c>
      <c r="C115" s="29">
        <v>1167.8386652906777</v>
      </c>
      <c r="D115" s="30">
        <v>8.2209059488678547E-3</v>
      </c>
      <c r="E115" s="6"/>
      <c r="F115" s="6"/>
    </row>
    <row r="116" spans="1:6" ht="15.75" thickBot="1" x14ac:dyDescent="0.3">
      <c r="B116" s="129" t="s">
        <v>209</v>
      </c>
      <c r="C116" s="29">
        <v>19074.157617788507</v>
      </c>
      <c r="D116" s="30">
        <v>0.13427099178180665</v>
      </c>
      <c r="E116" s="6"/>
      <c r="F116" s="6"/>
    </row>
    <row r="117" spans="1:6" ht="15.75" thickTop="1" x14ac:dyDescent="0.25">
      <c r="B117" s="130" t="s">
        <v>5</v>
      </c>
      <c r="C117" s="31">
        <v>142057.17381446349</v>
      </c>
      <c r="D117" s="32">
        <v>0.99999999999999978</v>
      </c>
      <c r="E117" s="6"/>
      <c r="F117" s="6"/>
    </row>
    <row r="118" spans="1:6" x14ac:dyDescent="0.25">
      <c r="E118" s="6"/>
      <c r="F118" s="6"/>
    </row>
    <row r="119" spans="1:6" x14ac:dyDescent="0.25">
      <c r="E119" s="6"/>
      <c r="F119" s="6"/>
    </row>
    <row r="120" spans="1:6" ht="15.75" x14ac:dyDescent="0.25">
      <c r="A120" s="52">
        <v>4.9000000000000004</v>
      </c>
      <c r="B120" s="53" t="s">
        <v>131</v>
      </c>
      <c r="C120" s="15"/>
      <c r="D120" s="52"/>
      <c r="E120" s="6"/>
      <c r="F120" s="6"/>
    </row>
    <row r="121" spans="1:6" x14ac:dyDescent="0.25">
      <c r="E121" s="6"/>
      <c r="F121" s="6"/>
    </row>
    <row r="122" spans="1:6" x14ac:dyDescent="0.25">
      <c r="B122" s="126" t="s">
        <v>210</v>
      </c>
      <c r="C122" s="127" t="s">
        <v>211</v>
      </c>
      <c r="D122" s="128" t="s">
        <v>19</v>
      </c>
      <c r="E122" s="6"/>
      <c r="F122" s="6"/>
    </row>
    <row r="123" spans="1:6" x14ac:dyDescent="0.25">
      <c r="B123" s="129" t="s">
        <v>264</v>
      </c>
      <c r="C123" s="68">
        <v>30801.954213434561</v>
      </c>
      <c r="D123" s="69">
        <v>0.36096717193762762</v>
      </c>
      <c r="E123" s="6"/>
      <c r="F123" s="6"/>
    </row>
    <row r="124" spans="1:6" x14ac:dyDescent="0.25">
      <c r="B124" s="129" t="s">
        <v>212</v>
      </c>
      <c r="C124" s="68">
        <v>1655.466821669379</v>
      </c>
      <c r="D124" s="69">
        <v>1.9400365727247695E-2</v>
      </c>
      <c r="E124" s="6"/>
      <c r="F124" s="6"/>
    </row>
    <row r="125" spans="1:6" x14ac:dyDescent="0.25">
      <c r="B125" s="129" t="s">
        <v>213</v>
      </c>
      <c r="C125" s="68">
        <v>1023.98720821662</v>
      </c>
      <c r="D125" s="69">
        <v>1.2000075192925397E-2</v>
      </c>
      <c r="E125" s="6"/>
      <c r="F125" s="6"/>
    </row>
    <row r="126" spans="1:6" x14ac:dyDescent="0.25">
      <c r="B126" s="129" t="s">
        <v>214</v>
      </c>
      <c r="C126" s="68">
        <v>7840.6512786101885</v>
      </c>
      <c r="D126" s="69">
        <v>9.1884355732034614E-2</v>
      </c>
      <c r="E126" s="6"/>
      <c r="F126" s="6"/>
    </row>
    <row r="127" spans="1:6" x14ac:dyDescent="0.25">
      <c r="B127" s="129" t="s">
        <v>215</v>
      </c>
      <c r="C127" s="68">
        <v>147.16806722689077</v>
      </c>
      <c r="D127" s="69">
        <v>1.7246581388413141E-3</v>
      </c>
      <c r="E127" s="6"/>
      <c r="F127" s="6"/>
    </row>
    <row r="128" spans="1:6" x14ac:dyDescent="0.25">
      <c r="B128" s="129" t="s">
        <v>216</v>
      </c>
      <c r="C128" s="68">
        <v>7941.8573724306307</v>
      </c>
      <c r="D128" s="69">
        <v>9.3070386891488957E-2</v>
      </c>
      <c r="E128" s="6"/>
      <c r="F128" s="6"/>
    </row>
    <row r="129" spans="2:6" x14ac:dyDescent="0.25">
      <c r="B129" s="129" t="s">
        <v>217</v>
      </c>
      <c r="C129" s="68">
        <v>23365.8874745664</v>
      </c>
      <c r="D129" s="69">
        <v>0.27382413021795748</v>
      </c>
      <c r="E129" s="6"/>
      <c r="F129" s="6"/>
    </row>
    <row r="130" spans="2:6" x14ac:dyDescent="0.25">
      <c r="B130" s="129" t="s">
        <v>218</v>
      </c>
      <c r="C130" s="68">
        <v>202.35661764705884</v>
      </c>
      <c r="D130" s="69">
        <v>2.3714110958279327E-3</v>
      </c>
      <c r="E130" s="6"/>
      <c r="F130" s="6"/>
    </row>
    <row r="131" spans="2:6" x14ac:dyDescent="0.25">
      <c r="B131" s="129" t="s">
        <v>219</v>
      </c>
      <c r="C131" s="68">
        <v>1052.607857142857</v>
      </c>
      <c r="D131" s="69">
        <v>1.2335479714026121E-2</v>
      </c>
      <c r="E131" s="6"/>
      <c r="F131" s="6"/>
    </row>
    <row r="132" spans="2:6" x14ac:dyDescent="0.25">
      <c r="B132" s="129" t="s">
        <v>220</v>
      </c>
      <c r="C132" s="68">
        <v>11272.695745223118</v>
      </c>
      <c r="D132" s="69">
        <v>0.13210438126980112</v>
      </c>
      <c r="E132" s="6"/>
      <c r="F132" s="6"/>
    </row>
    <row r="133" spans="2:6" ht="15.75" thickBot="1" x14ac:dyDescent="0.3">
      <c r="B133" s="129" t="s">
        <v>221</v>
      </c>
      <c r="C133" s="68">
        <v>27.1</v>
      </c>
      <c r="D133" s="69">
        <v>3.1758408222174118E-4</v>
      </c>
      <c r="E133" s="6"/>
      <c r="F133" s="6"/>
    </row>
    <row r="134" spans="2:6" ht="15.75" thickTop="1" x14ac:dyDescent="0.25">
      <c r="B134" s="130" t="s">
        <v>5</v>
      </c>
      <c r="C134" s="70">
        <v>85331.732656167704</v>
      </c>
      <c r="D134" s="71">
        <v>1.0000000000000002</v>
      </c>
      <c r="E134" s="6"/>
      <c r="F134" s="6"/>
    </row>
    <row r="135" spans="2:6" x14ac:dyDescent="0.25">
      <c r="E135" s="6"/>
      <c r="F135" s="6"/>
    </row>
    <row r="136" spans="2:6" x14ac:dyDescent="0.25">
      <c r="B136" s="126" t="s">
        <v>265</v>
      </c>
      <c r="C136" s="127" t="s">
        <v>211</v>
      </c>
      <c r="D136" s="128" t="s">
        <v>19</v>
      </c>
      <c r="E136" s="6"/>
      <c r="F136" s="6"/>
    </row>
    <row r="137" spans="2:6" x14ac:dyDescent="0.25">
      <c r="B137" s="129" t="s">
        <v>266</v>
      </c>
      <c r="C137" s="68">
        <v>2742.8212677415463</v>
      </c>
      <c r="D137" s="69">
        <v>0.33950261263943304</v>
      </c>
      <c r="E137" s="6"/>
      <c r="F137" s="6"/>
    </row>
    <row r="138" spans="2:6" x14ac:dyDescent="0.25">
      <c r="B138" s="129" t="s">
        <v>267</v>
      </c>
      <c r="C138" s="68">
        <v>2396.4872596598452</v>
      </c>
      <c r="D138" s="69">
        <v>0.29663386943239167</v>
      </c>
      <c r="E138" s="6"/>
      <c r="F138" s="6"/>
    </row>
    <row r="139" spans="2:6" x14ac:dyDescent="0.25">
      <c r="B139" s="129" t="s">
        <v>268</v>
      </c>
      <c r="C139" s="68">
        <v>1243.9060017419351</v>
      </c>
      <c r="D139" s="69">
        <v>0.15396895978460526</v>
      </c>
      <c r="E139" s="6"/>
      <c r="F139" s="6"/>
    </row>
    <row r="140" spans="2:6" x14ac:dyDescent="0.25">
      <c r="B140" s="129" t="s">
        <v>269</v>
      </c>
      <c r="C140" s="68">
        <v>268.72253684082324</v>
      </c>
      <c r="D140" s="69">
        <v>3.3262102932312722E-2</v>
      </c>
      <c r="E140" s="6"/>
      <c r="F140" s="6"/>
    </row>
    <row r="141" spans="2:6" x14ac:dyDescent="0.25">
      <c r="B141" s="129" t="s">
        <v>270</v>
      </c>
      <c r="C141" s="68">
        <v>0</v>
      </c>
      <c r="D141" s="69">
        <v>0</v>
      </c>
      <c r="E141" s="6"/>
      <c r="F141" s="6"/>
    </row>
    <row r="142" spans="2:6" x14ac:dyDescent="0.25">
      <c r="B142" s="129" t="s">
        <v>271</v>
      </c>
      <c r="C142" s="68">
        <v>1078.9096901791022</v>
      </c>
      <c r="D142" s="69">
        <v>0.13354594516448889</v>
      </c>
      <c r="E142" s="6"/>
      <c r="F142" s="6"/>
    </row>
    <row r="143" spans="2:6" ht="15.75" thickBot="1" x14ac:dyDescent="0.3">
      <c r="B143" s="129" t="s">
        <v>272</v>
      </c>
      <c r="C143" s="68">
        <v>348.09333333333336</v>
      </c>
      <c r="D143" s="69">
        <v>4.3086510046768237E-2</v>
      </c>
      <c r="E143" s="6"/>
      <c r="F143" s="6"/>
    </row>
    <row r="144" spans="2:6" ht="15.75" thickTop="1" x14ac:dyDescent="0.25">
      <c r="B144" s="130" t="s">
        <v>5</v>
      </c>
      <c r="C144" s="70">
        <v>8078.9400894965866</v>
      </c>
      <c r="D144" s="71">
        <v>0.99999999999999978</v>
      </c>
      <c r="E144" s="6"/>
      <c r="F144" s="6"/>
    </row>
    <row r="145" spans="1:6" x14ac:dyDescent="0.25">
      <c r="E145" s="6"/>
      <c r="F145" s="6"/>
    </row>
    <row r="146" spans="1:6" x14ac:dyDescent="0.25">
      <c r="E146" s="6"/>
      <c r="F146" s="6"/>
    </row>
    <row r="147" spans="1:6" ht="15.75" x14ac:dyDescent="0.25">
      <c r="A147" s="52" t="s">
        <v>161</v>
      </c>
      <c r="B147" s="53" t="s">
        <v>132</v>
      </c>
      <c r="C147" s="15"/>
      <c r="D147" s="52"/>
      <c r="E147" s="6"/>
      <c r="F147" s="6"/>
    </row>
    <row r="148" spans="1:6" x14ac:dyDescent="0.25">
      <c r="A148" s="154"/>
    </row>
    <row r="149" spans="1:6" x14ac:dyDescent="0.25">
      <c r="B149" s="43" t="s">
        <v>246</v>
      </c>
      <c r="C149" s="44" t="s">
        <v>167</v>
      </c>
      <c r="D149" s="45" t="s">
        <v>19</v>
      </c>
    </row>
    <row r="150" spans="1:6" x14ac:dyDescent="0.25">
      <c r="B150" s="46" t="s">
        <v>222</v>
      </c>
      <c r="C150" s="47">
        <v>496.91617689500038</v>
      </c>
      <c r="D150" s="48">
        <v>3.4980012874535281E-3</v>
      </c>
    </row>
    <row r="151" spans="1:6" x14ac:dyDescent="0.25">
      <c r="B151" s="46" t="s">
        <v>223</v>
      </c>
      <c r="C151" s="47">
        <v>206.66071428571428</v>
      </c>
      <c r="D151" s="72">
        <v>1.4547714046150781E-3</v>
      </c>
    </row>
    <row r="152" spans="1:6" x14ac:dyDescent="0.25">
      <c r="B152" s="46" t="s">
        <v>224</v>
      </c>
      <c r="C152" s="47">
        <v>0</v>
      </c>
      <c r="D152" s="72">
        <v>0</v>
      </c>
    </row>
    <row r="153" spans="1:6" x14ac:dyDescent="0.25">
      <c r="B153" s="46" t="s">
        <v>225</v>
      </c>
      <c r="C153" s="47">
        <v>86.733333333333334</v>
      </c>
      <c r="D153" s="72">
        <v>6.1055229387157539E-4</v>
      </c>
    </row>
    <row r="154" spans="1:6" x14ac:dyDescent="0.25">
      <c r="B154" s="46" t="s">
        <v>226</v>
      </c>
      <c r="C154" s="47">
        <v>145.71031746031747</v>
      </c>
      <c r="D154" s="72">
        <v>1.0257160096020634E-3</v>
      </c>
    </row>
    <row r="155" spans="1:6" x14ac:dyDescent="0.25">
      <c r="B155" s="46" t="s">
        <v>227</v>
      </c>
      <c r="C155" s="47">
        <v>1166.2773839120975</v>
      </c>
      <c r="D155" s="72">
        <v>8.2099154347202666E-3</v>
      </c>
    </row>
    <row r="156" spans="1:6" x14ac:dyDescent="0.25">
      <c r="B156" s="46" t="s">
        <v>228</v>
      </c>
      <c r="C156" s="47">
        <v>3031.2395824070563</v>
      </c>
      <c r="D156" s="72">
        <v>2.1338166183469769E-2</v>
      </c>
    </row>
    <row r="157" spans="1:6" x14ac:dyDescent="0.25">
      <c r="B157" s="46" t="s">
        <v>229</v>
      </c>
      <c r="C157" s="47">
        <v>9988.7269740605352</v>
      </c>
      <c r="D157" s="72">
        <v>7.0314836666443586E-2</v>
      </c>
    </row>
    <row r="158" spans="1:6" x14ac:dyDescent="0.25">
      <c r="B158" s="46" t="s">
        <v>230</v>
      </c>
      <c r="C158" s="47">
        <v>16456.746179399699</v>
      </c>
      <c r="D158" s="72">
        <v>0.11584593539002426</v>
      </c>
    </row>
    <row r="159" spans="1:6" x14ac:dyDescent="0.25">
      <c r="B159" s="46" t="s">
        <v>231</v>
      </c>
      <c r="C159" s="47">
        <v>10858.03941563345</v>
      </c>
      <c r="D159" s="72">
        <v>7.6434291377743852E-2</v>
      </c>
    </row>
    <row r="160" spans="1:6" x14ac:dyDescent="0.25">
      <c r="B160" s="46" t="s">
        <v>232</v>
      </c>
      <c r="C160" s="47">
        <v>5640.8311043666481</v>
      </c>
      <c r="D160" s="72">
        <v>3.9708174905225081E-2</v>
      </c>
    </row>
    <row r="161" spans="2:4" x14ac:dyDescent="0.25">
      <c r="B161" s="46" t="s">
        <v>233</v>
      </c>
      <c r="C161" s="47">
        <v>5818.3510793836313</v>
      </c>
      <c r="D161" s="72">
        <v>4.0957812429682931E-2</v>
      </c>
    </row>
    <row r="162" spans="2:4" x14ac:dyDescent="0.25">
      <c r="B162" s="46" t="s">
        <v>234</v>
      </c>
      <c r="C162" s="47">
        <v>5170.867243209259</v>
      </c>
      <c r="D162" s="72">
        <v>3.639990226725752E-2</v>
      </c>
    </row>
    <row r="163" spans="2:4" x14ac:dyDescent="0.25">
      <c r="B163" s="46" t="s">
        <v>235</v>
      </c>
      <c r="C163" s="47">
        <v>6971.0512842727439</v>
      </c>
      <c r="D163" s="72">
        <v>4.9072152409405635E-2</v>
      </c>
    </row>
    <row r="164" spans="2:4" x14ac:dyDescent="0.25">
      <c r="B164" s="46" t="s">
        <v>236</v>
      </c>
      <c r="C164" s="47">
        <v>12019.180931973709</v>
      </c>
      <c r="D164" s="72">
        <v>8.4608053287556273E-2</v>
      </c>
    </row>
    <row r="165" spans="2:4" x14ac:dyDescent="0.25">
      <c r="B165" s="46" t="s">
        <v>237</v>
      </c>
      <c r="C165" s="47">
        <v>10359.49203510888</v>
      </c>
      <c r="D165" s="72">
        <v>7.2924807364105018E-2</v>
      </c>
    </row>
    <row r="166" spans="2:4" x14ac:dyDescent="0.25">
      <c r="B166" s="46" t="s">
        <v>238</v>
      </c>
      <c r="C166" s="47">
        <v>8023.3334721112669</v>
      </c>
      <c r="D166" s="72">
        <v>5.6479607869647876E-2</v>
      </c>
    </row>
    <row r="167" spans="2:4" x14ac:dyDescent="0.25">
      <c r="B167" s="46" t="s">
        <v>239</v>
      </c>
      <c r="C167" s="47">
        <v>8953.800465575312</v>
      </c>
      <c r="D167" s="72">
        <v>6.3029555109055183E-2</v>
      </c>
    </row>
    <row r="168" spans="2:4" x14ac:dyDescent="0.25">
      <c r="B168" s="46" t="s">
        <v>240</v>
      </c>
      <c r="C168" s="47">
        <v>9021.975756490443</v>
      </c>
      <c r="D168" s="72">
        <v>6.3509469562401791E-2</v>
      </c>
    </row>
    <row r="169" spans="2:4" x14ac:dyDescent="0.25">
      <c r="B169" s="46" t="s">
        <v>241</v>
      </c>
      <c r="C169" s="47">
        <v>10841.544462127466</v>
      </c>
      <c r="D169" s="72">
        <v>7.6318176484964639E-2</v>
      </c>
    </row>
    <row r="170" spans="2:4" x14ac:dyDescent="0.25">
      <c r="B170" s="46" t="s">
        <v>242</v>
      </c>
      <c r="C170" s="47">
        <v>9020.7906875171484</v>
      </c>
      <c r="D170" s="72">
        <v>6.3501127365091559E-2</v>
      </c>
    </row>
    <row r="171" spans="2:4" x14ac:dyDescent="0.25">
      <c r="B171" s="46" t="s">
        <v>243</v>
      </c>
      <c r="C171" s="47">
        <v>4456.5736724799463</v>
      </c>
      <c r="D171" s="72">
        <v>3.1371690375176425E-2</v>
      </c>
    </row>
    <row r="172" spans="2:4" x14ac:dyDescent="0.25">
      <c r="B172" s="46" t="s">
        <v>244</v>
      </c>
      <c r="C172" s="47">
        <v>1881.1892624274594</v>
      </c>
      <c r="D172" s="72">
        <v>1.3242479854515708E-2</v>
      </c>
    </row>
    <row r="173" spans="2:4" ht="15.75" thickBot="1" x14ac:dyDescent="0.3">
      <c r="B173" s="46" t="s">
        <v>245</v>
      </c>
      <c r="C173" s="47">
        <v>1441.14228003163</v>
      </c>
      <c r="D173" s="72">
        <v>1.0144804667970299E-2</v>
      </c>
    </row>
    <row r="174" spans="2:4" ht="15.75" thickTop="1" x14ac:dyDescent="0.25">
      <c r="B174" s="49" t="s">
        <v>5</v>
      </c>
      <c r="C174" s="50">
        <v>142057.17381446276</v>
      </c>
      <c r="D174" s="51">
        <v>0.99999999999999989</v>
      </c>
    </row>
  </sheetData>
  <mergeCells count="6">
    <mergeCell ref="G77:H79"/>
    <mergeCell ref="C77:F77"/>
    <mergeCell ref="C78:D78"/>
    <mergeCell ref="E78:F78"/>
    <mergeCell ref="A77:A79"/>
    <mergeCell ref="B77:B79"/>
  </mergeCells>
  <hyperlinks>
    <hyperlink ref="A1" location="RESUMEN!A60" display="VOLVER"/>
    <hyperlink ref="A34" location="RESUMEN!A60" display="VOLVER"/>
    <hyperlink ref="A66" location="RESUMEN!A60" display="VOLVER"/>
    <hyperlink ref="A101" location="RESUMEN!A60" display="VOLVER"/>
    <hyperlink ref="A148" location="RESUMEN!A60" display="VOLVER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</vt:lpstr>
      <vt:lpstr>Muestra</vt:lpstr>
      <vt:lpstr>Matrices</vt:lpstr>
      <vt:lpstr>Hogares</vt:lpstr>
      <vt:lpstr>Personas</vt:lpstr>
      <vt:lpstr>Viajes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Isabel</cp:lastModifiedBy>
  <dcterms:created xsi:type="dcterms:W3CDTF">2018-06-28T11:56:18Z</dcterms:created>
  <dcterms:modified xsi:type="dcterms:W3CDTF">2018-11-08T12:39:58Z</dcterms:modified>
</cp:coreProperties>
</file>