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120" yWindow="195" windowWidth="18915" windowHeight="11505"/>
  </bookViews>
  <sheets>
    <sheet name="RESUMEN" sheetId="2" r:id="rId1"/>
    <sheet name="Muestra" sheetId="1" r:id="rId2"/>
    <sheet name="Matrices" sheetId="4" r:id="rId3"/>
    <sheet name="Hogares" sheetId="3" r:id="rId4"/>
    <sheet name="Personas" sheetId="5" r:id="rId5"/>
    <sheet name="Viajes" sheetId="6" r:id="rId6"/>
  </sheets>
  <externalReferences>
    <externalReference r:id="rId7"/>
  </externalReferences>
  <calcPr calcId="144525"/>
</workbook>
</file>

<file path=xl/calcChain.xml><?xml version="1.0" encoding="utf-8"?>
<calcChain xmlns="http://schemas.openxmlformats.org/spreadsheetml/2006/main">
  <c r="C3" i="2" l="1"/>
  <c r="D10" i="2" l="1"/>
</calcChain>
</file>

<file path=xl/sharedStrings.xml><?xml version="1.0" encoding="utf-8"?>
<sst xmlns="http://schemas.openxmlformats.org/spreadsheetml/2006/main" count="574" uniqueCount="295">
  <si>
    <t>INFORMACIÓN GENERAL. ENCUESTA DOMICILIARIA DE MOVILIDAD</t>
  </si>
  <si>
    <t>MUNICIPIO:</t>
  </si>
  <si>
    <t>MUESTRA</t>
  </si>
  <si>
    <t>Municipio</t>
  </si>
  <si>
    <t>Personas</t>
  </si>
  <si>
    <t>Alcora, l'</t>
  </si>
  <si>
    <t>Almazora/Almassora</t>
  </si>
  <si>
    <t>Alquerías del Niño Perdido</t>
  </si>
  <si>
    <t>Benicasim/Benicássim</t>
  </si>
  <si>
    <t>Betxí</t>
  </si>
  <si>
    <t>Borriana/Burriana</t>
  </si>
  <si>
    <t>Borriol</t>
  </si>
  <si>
    <t>Castellón de la Plana/Castelló de la Plana</t>
  </si>
  <si>
    <t>Nules</t>
  </si>
  <si>
    <t>Onda</t>
  </si>
  <si>
    <t>Oropesa del Mar/Orpesa</t>
  </si>
  <si>
    <t>Sant Joan de Moró</t>
  </si>
  <si>
    <t>Vila-real</t>
  </si>
  <si>
    <t>Vilavella, la</t>
  </si>
  <si>
    <t>Total</t>
  </si>
  <si>
    <t>Total general</t>
  </si>
  <si>
    <t>Castellón de la Plana/ Castelló de la Plana</t>
  </si>
  <si>
    <t>Benicasim/ Benicássim</t>
  </si>
  <si>
    <t>Oropesa del Mar/ Orpesa</t>
  </si>
  <si>
    <t>MATRIZ ORIGEN/DESTINO DE VIAJES TOTALES DEL ÁMBITO A NIVEL DE MUNICIPIO</t>
  </si>
  <si>
    <t>MATRICES ORIGEN/DESTINO DE VIAJES INTERNOS A CADA MUNICIPIO (NIVEL DE DESAGREGACIÓN ZONAL)</t>
  </si>
  <si>
    <t>EN VEHÍCULO PRIVADO</t>
  </si>
  <si>
    <t>ZONA_DESTINO</t>
  </si>
  <si>
    <t>EN TRANSPORTE PÚBLICO</t>
  </si>
  <si>
    <t>EN BICICLETA</t>
  </si>
  <si>
    <t xml:space="preserve"> A PIE</t>
  </si>
  <si>
    <t>MOVILIDAD OBLIGADA</t>
  </si>
  <si>
    <t>CARACTERIZACIÓN DE LOS HOGARES</t>
  </si>
  <si>
    <t>TAMAÑO MEDIO FAMILIAR</t>
  </si>
  <si>
    <t>Tamaño del hogar</t>
  </si>
  <si>
    <t>Hogares</t>
  </si>
  <si>
    <t>%</t>
  </si>
  <si>
    <t>1 persona</t>
  </si>
  <si>
    <t>2 personas</t>
  </si>
  <si>
    <t>3 personas</t>
  </si>
  <si>
    <t>4 personas</t>
  </si>
  <si>
    <t>5 ó más  personas</t>
  </si>
  <si>
    <t>HOGARES SEGÚN TAMAÑO FAMILIAR</t>
  </si>
  <si>
    <t>MOTORIZACIÓN</t>
  </si>
  <si>
    <t>NÚMERO MEDIO DE TURISMOS POR HOGAR</t>
  </si>
  <si>
    <t>ÍNDICE DE MOTORIZACIÓN (veh/1.000 hab)</t>
  </si>
  <si>
    <t>NÚMERO MEDIO DE BICICLETAS POR HOGAR</t>
  </si>
  <si>
    <t>HOGARES SEGÚN NÚMERO DE BICICLETAS</t>
  </si>
  <si>
    <t>HOGARES SEGÚN NÚMERO DE OTROS VEHÍCULOS A MOTOR</t>
  </si>
  <si>
    <t>HOGARES SEGÚN NÚMERO DE TURISMOS</t>
  </si>
  <si>
    <t>TIPO DE APARCAMIENTO POR MUNICIPIO SEGÚN VEHÍCULO</t>
  </si>
  <si>
    <t>Turismos en el hogar</t>
  </si>
  <si>
    <t>Sin turismos</t>
  </si>
  <si>
    <t>1 turismo</t>
  </si>
  <si>
    <t>2 turismos</t>
  </si>
  <si>
    <t>3 turismos</t>
  </si>
  <si>
    <t>4 o más turismos</t>
  </si>
  <si>
    <t>Bicicletas en el hogar</t>
  </si>
  <si>
    <t>Sin bicicletas</t>
  </si>
  <si>
    <t>1 bicicleta</t>
  </si>
  <si>
    <t>2 bicicletas</t>
  </si>
  <si>
    <t>3 bicicletas</t>
  </si>
  <si>
    <t>4 o más bicicletas</t>
  </si>
  <si>
    <t>Otros vehículos en el hogar</t>
  </si>
  <si>
    <t>Tipo de aparcamiento</t>
  </si>
  <si>
    <t>Turismos</t>
  </si>
  <si>
    <t>Libre en la calle</t>
  </si>
  <si>
    <t>Plaza de aparcamiento en alquiler</t>
  </si>
  <si>
    <t>Plaza de aparcamiento en propiedad</t>
  </si>
  <si>
    <t>Plaza de aparcamiento gratuita (“de la empresa”, “no es mía”…)</t>
  </si>
  <si>
    <t>Bicicletas</t>
  </si>
  <si>
    <t>Aparcabicis (lugar privado)</t>
  </si>
  <si>
    <t>En casa (bicicletas)</t>
  </si>
  <si>
    <t>Otros vehículos</t>
  </si>
  <si>
    <t>CARACTERIZACIÓN DE LAS PERSONAS</t>
  </si>
  <si>
    <t>POBLACIÓN SEGÚN GÉNERO</t>
  </si>
  <si>
    <t>POBLACIÓN SEGÚN GRUPOS DE EDAD</t>
  </si>
  <si>
    <t>POBLACIÓN SEGÚN GÉNERO Y EDAD</t>
  </si>
  <si>
    <t>POBLACIÓN SEGÚN NIVEL ESTUDIOS</t>
  </si>
  <si>
    <t>ACTIVIDAD DE LA POBLACIÓN</t>
  </si>
  <si>
    <t>POBLACIÓN CON MOVILIDAD REDUCIDA</t>
  </si>
  <si>
    <t>POBLACIÓN SEGÚN DISPONIBILIDAD CARNET DE CONDUCIR</t>
  </si>
  <si>
    <t>DISPONIBILIDAD DE VEHÍCULO</t>
  </si>
  <si>
    <t>POBLACIÓN VIAJÓ/NO VIAJÓ</t>
  </si>
  <si>
    <t>MOTIVOS DE NO VIAJE</t>
  </si>
  <si>
    <t>Sexo</t>
  </si>
  <si>
    <t>Total (V. absolutos)</t>
  </si>
  <si>
    <t>Total (%)</t>
  </si>
  <si>
    <t>Hombre</t>
  </si>
  <si>
    <t>Mujer</t>
  </si>
  <si>
    <t>Grupos de edad</t>
  </si>
  <si>
    <t>De 5 a 17 años</t>
  </si>
  <si>
    <t>De 18 a 44 años</t>
  </si>
  <si>
    <t>De 45 a 64 años</t>
  </si>
  <si>
    <t>De 65 a 79 años</t>
  </si>
  <si>
    <t>Nivel de estudios</t>
  </si>
  <si>
    <t>Estudios primarios acabados</t>
  </si>
  <si>
    <t>Estudios secundarios acabados</t>
  </si>
  <si>
    <t>Estudios universitarios acabados</t>
  </si>
  <si>
    <t>Formación Profesional</t>
  </si>
  <si>
    <t>Sin estudios</t>
  </si>
  <si>
    <t>Otros</t>
  </si>
  <si>
    <t>Actividad de la población</t>
  </si>
  <si>
    <t>Desempleado, buscando empleo</t>
  </si>
  <si>
    <t>Desempleado, que no busca empleo</t>
  </si>
  <si>
    <t>Escolar/Estudiante</t>
  </si>
  <si>
    <t>Ocupado</t>
  </si>
  <si>
    <t>Pensionista</t>
  </si>
  <si>
    <t>Persona jubilada</t>
  </si>
  <si>
    <t>Trabajo doméstico no remunerado (tareas del hogar)</t>
  </si>
  <si>
    <t>Movilidad reducida</t>
  </si>
  <si>
    <t>No</t>
  </si>
  <si>
    <t>Sí, permanente</t>
  </si>
  <si>
    <t>Sí, temporal</t>
  </si>
  <si>
    <t>Carnet de conducir</t>
  </si>
  <si>
    <t>Carnet de coche o superior</t>
  </si>
  <si>
    <t>Carnet de coche y de moto</t>
  </si>
  <si>
    <t>Carnet de moto</t>
  </si>
  <si>
    <t>No procede (menor de 15 años)</t>
  </si>
  <si>
    <t>No tiene ningún carnet de conducir</t>
  </si>
  <si>
    <t>Disponibilidad de vehículo</t>
  </si>
  <si>
    <t>Sí, pero no lo uso como conductor</t>
  </si>
  <si>
    <t>Sí, sólo como acompañante</t>
  </si>
  <si>
    <t>Sí, y a veces lo uso como conductor</t>
  </si>
  <si>
    <t>Sí, y lo uso como conductor</t>
  </si>
  <si>
    <t>Viajó</t>
  </si>
  <si>
    <t>Sí</t>
  </si>
  <si>
    <t>Motivo de no viaje</t>
  </si>
  <si>
    <t>Indisposición, enfermedad o baja</t>
  </si>
  <si>
    <t>No sale habitualmente</t>
  </si>
  <si>
    <t>Trabaja en el propio domicilio</t>
  </si>
  <si>
    <t>Vacaciones</t>
  </si>
  <si>
    <t>No quiere contestar</t>
  </si>
  <si>
    <t>DATOS GLOBALES Y RATIOS DE MOVILIDAD</t>
  </si>
  <si>
    <t>VIAJES POR PERSONA</t>
  </si>
  <si>
    <t>VIAJES POR PERSONA QUE VIAJÓ</t>
  </si>
  <si>
    <t>VIAJES POR PERSONA SEGÚN GRUPOS DE EDAD</t>
  </si>
  <si>
    <t>VIAJES POR PERSONA SEGÚN RELACIÓN CON LA ACTIVIDAD</t>
  </si>
  <si>
    <t>VIAJES POR PERSONA SEGÚN SU NIVEL DE ESTUDIOS</t>
  </si>
  <si>
    <t>VIAJES POR MODO PRIORITARIO</t>
  </si>
  <si>
    <t>MOVILIDAD MOTORIZADA / NO MOTORIZADA</t>
  </si>
  <si>
    <t>MOVILIDAD SOSTENIBLE / NO SOSTENIBLE</t>
  </si>
  <si>
    <t>VIAJES POR MOTIVO</t>
  </si>
  <si>
    <t>MOVILIDAD OBLIGADA / NO OBLIGADA</t>
  </si>
  <si>
    <t>VIAJES POR MODO PRIORITARIO Y MOTIVO</t>
  </si>
  <si>
    <t>VIAJES POR MODO PRIORITARIO Y MOVILIDAD OBLIGADA / NO OBLIGADA</t>
  </si>
  <si>
    <t>VIAJES BASADOS / NO BASADOS EN CASA</t>
  </si>
  <si>
    <t>FRECUENCIA DE VIAJE</t>
  </si>
  <si>
    <t>MOTIVOS EN LA ELECCIÓN MODAL</t>
  </si>
  <si>
    <t>DISTRIBUCIÓN HORARIA DE LA MOVILIDAD</t>
  </si>
  <si>
    <t>EXPLOTACIÓN DE VARIABLES DEL MUNICIPIO</t>
  </si>
  <si>
    <t>4.1.1</t>
  </si>
  <si>
    <t>4.1.2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</si>
  <si>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</si>
  <si>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</si>
  <si>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</si>
  <si>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</si>
  <si>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</si>
  <si>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</si>
  <si>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</si>
  <si>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</si>
  <si>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</si>
  <si>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</si>
  <si>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</si>
  <si>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</si>
  <si>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</si>
  <si>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</si>
  <si>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</si>
  <si>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</si>
  <si>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</si>
  <si>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A</t>
  </si>
  <si>
    <t>B</t>
  </si>
  <si>
    <t>C</t>
  </si>
  <si>
    <t>4.4.1</t>
  </si>
  <si>
    <t>4.4.2</t>
  </si>
  <si>
    <t>4.4.3</t>
  </si>
  <si>
    <t>4.4.4</t>
  </si>
  <si>
    <t>4.4.5</t>
  </si>
  <si>
    <t>4.10</t>
  </si>
  <si>
    <t>4.5.1</t>
  </si>
  <si>
    <t>4.5.2</t>
  </si>
  <si>
    <t>4.6.1</t>
  </si>
  <si>
    <t>4.7.1</t>
  </si>
  <si>
    <t>4.7.2</t>
  </si>
  <si>
    <t>Viajes</t>
  </si>
  <si>
    <t>Viajes/persona</t>
  </si>
  <si>
    <t xml:space="preserve">Total </t>
  </si>
  <si>
    <t>Viajes/Persona</t>
  </si>
  <si>
    <t>Movilidad</t>
  </si>
  <si>
    <t>Motorizada</t>
  </si>
  <si>
    <t>No motorizada</t>
  </si>
  <si>
    <t>Sostenibilidad</t>
  </si>
  <si>
    <t>Mov. No sostenible</t>
  </si>
  <si>
    <t>Mov. sostenible</t>
  </si>
  <si>
    <t>Obligada</t>
  </si>
  <si>
    <t>No obligada</t>
  </si>
  <si>
    <t>MOV OBLIGADA</t>
  </si>
  <si>
    <t>Mov. No obligada</t>
  </si>
  <si>
    <t>Mov. Obligada</t>
  </si>
  <si>
    <t xml:space="preserve">Total Viajes </t>
  </si>
  <si>
    <t>MODO PRIORITARIO</t>
  </si>
  <si>
    <t xml:space="preserve">Viajes </t>
  </si>
  <si>
    <t>No motorizado</t>
  </si>
  <si>
    <t>A pie</t>
  </si>
  <si>
    <t>Bicicleta propia</t>
  </si>
  <si>
    <t>Transporte público</t>
  </si>
  <si>
    <t>Bus discrecional</t>
  </si>
  <si>
    <t>Bus interurbano</t>
  </si>
  <si>
    <t>Bus urbano (otros municipios)</t>
  </si>
  <si>
    <t>Bus urbano Castellón</t>
  </si>
  <si>
    <t>Cercanías Renfe</t>
  </si>
  <si>
    <t>TRAM</t>
  </si>
  <si>
    <t>Vehículo privado</t>
  </si>
  <si>
    <t>Coche como acompañante</t>
  </si>
  <si>
    <t>Coche como conductor</t>
  </si>
  <si>
    <t>Furgoneta/camión</t>
  </si>
  <si>
    <t>Moto como acompañante</t>
  </si>
  <si>
    <t>Moto como conductor</t>
  </si>
  <si>
    <t>MODO</t>
  </si>
  <si>
    <t>Viajes basados en casa</t>
  </si>
  <si>
    <t>Viajes no basados en casa</t>
  </si>
  <si>
    <t>Frecuencia</t>
  </si>
  <si>
    <t>Diariamente</t>
  </si>
  <si>
    <t>Todos los días laborables</t>
  </si>
  <si>
    <t>Varias veces por semana</t>
  </si>
  <si>
    <t>Una vez a la semana</t>
  </si>
  <si>
    <t>Cada 15 días</t>
  </si>
  <si>
    <t>Esporádicamente</t>
  </si>
  <si>
    <t>Motivos de no utilización del TP</t>
  </si>
  <si>
    <t>Etapas</t>
  </si>
  <si>
    <t>No conozco el servicio de transporte público/las líneas</t>
  </si>
  <si>
    <t>Baja frecuencia de paso (mucho tiempo de espera)</t>
  </si>
  <si>
    <t>Horarios inadecuados</t>
  </si>
  <si>
    <t>Falta de puntualidad</t>
  </si>
  <si>
    <t>Demasiado lento (tardo más que andando o en coche)</t>
  </si>
  <si>
    <t>No es cómodo</t>
  </si>
  <si>
    <t>Por precio (es caro)</t>
  </si>
  <si>
    <t>Estoy muy cerca de mi destino</t>
  </si>
  <si>
    <t>Realización de otras actividades seguidas</t>
  </si>
  <si>
    <t>Tengo que pagar varios billetes</t>
  </si>
  <si>
    <t>No hay servicio de transporte público o es inadecuado</t>
  </si>
  <si>
    <t>De 0h a 1h</t>
  </si>
  <si>
    <t>De 1h a 2h</t>
  </si>
  <si>
    <t>De 2h a 3h</t>
  </si>
  <si>
    <t>De 3h a 4h</t>
  </si>
  <si>
    <t>De 4h a 5h</t>
  </si>
  <si>
    <t>De 5h a 6h</t>
  </si>
  <si>
    <t>De 6h a 7h</t>
  </si>
  <si>
    <t>De 7h a 8h</t>
  </si>
  <si>
    <t>De 8h a 9h</t>
  </si>
  <si>
    <t>De 9h a 10h</t>
  </si>
  <si>
    <t>De 10h a 11h</t>
  </si>
  <si>
    <t>De 11h a 12h</t>
  </si>
  <si>
    <t>De 12h a 13h</t>
  </si>
  <si>
    <t>De 13h a 14h</t>
  </si>
  <si>
    <t>De 14h a 15h</t>
  </si>
  <si>
    <t>De 15h a 16h</t>
  </si>
  <si>
    <t>De 16h a 17h</t>
  </si>
  <si>
    <t>De 17h a 18h</t>
  </si>
  <si>
    <t>De 18h a 19h</t>
  </si>
  <si>
    <t>De 19h a 20h</t>
  </si>
  <si>
    <t>De 20h a 21h</t>
  </si>
  <si>
    <t>De 21h a 22h</t>
  </si>
  <si>
    <t>De 22h a 23h</t>
  </si>
  <si>
    <t>De 23h a 24h</t>
  </si>
  <si>
    <t>Hora</t>
  </si>
  <si>
    <t>Sin otros vehículos</t>
  </si>
  <si>
    <t>1 vehículo (otros)</t>
  </si>
  <si>
    <t>2 vehículos (otros)</t>
  </si>
  <si>
    <t>3 vehículos (otros)</t>
  </si>
  <si>
    <t>4 o más vehículos (otros)</t>
  </si>
  <si>
    <t>Motivos de no utilización del VP</t>
  </si>
  <si>
    <t>No tengo carnet de conducir</t>
  </si>
  <si>
    <t>No tengo vehículo disponible para el desplazamiento (lo usa mi mujer/mi marido/mis hijos/etc.)</t>
  </si>
  <si>
    <t>Dificultad para aparcar en destino (no hay aparcamiento/hay que pagar)</t>
  </si>
  <si>
    <t>Evitar atascos/congestión/es más rápido</t>
  </si>
  <si>
    <t>Es más barato</t>
  </si>
  <si>
    <t>Es más cómodo</t>
  </si>
  <si>
    <t>Es más ecológico</t>
  </si>
  <si>
    <t xml:space="preserve"> </t>
  </si>
  <si>
    <t>ZONA_ORIGEN</t>
  </si>
  <si>
    <t>Almazora/ Almassora</t>
  </si>
  <si>
    <t>Borriana/ Burriana</t>
  </si>
  <si>
    <t>Resto de la provincia</t>
  </si>
  <si>
    <t>Resto de España</t>
  </si>
  <si>
    <t xml:space="preserve">ZONA_DESTINO </t>
  </si>
  <si>
    <t xml:space="preserve">ZONA_ORIGEN </t>
  </si>
  <si>
    <t>0090101</t>
  </si>
  <si>
    <t>0090102</t>
  </si>
  <si>
    <t>0090201</t>
  </si>
  <si>
    <t>0090301</t>
  </si>
  <si>
    <t>0090302</t>
  </si>
  <si>
    <t>0090304</t>
  </si>
  <si>
    <t>0090303</t>
  </si>
  <si>
    <t>(Almazora/Almassora)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</si>
</sst>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9"/>
      <color theme="3"/>
      <name val="Cambria"/>
      <family val="2"/>
      <scheme val="maj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u/>
      <sz val="11"/>
      <color theme="6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1"/>
      <name val="Calibri"/>
      <family val="2"/>
    </font>
    <font>
      <sz val="11"/>
      <name val="Calibri"/>
      <family val="2"/>
    </font>
    <font>
      <b/>
      <sz val="18"/>
      <color theme="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rgb="FF4F81BD"/>
        <bgColor rgb="FF4F81BD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3F7FB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3"/>
      </bottom>
      <diagonal/>
    </border>
    <border>
      <left/>
      <right/>
      <top style="thin">
        <color theme="4"/>
      </top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/>
      <diagonal/>
    </border>
    <border>
      <left/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/>
      <top style="thin">
        <color theme="3"/>
      </top>
      <bottom/>
      <diagonal/>
    </border>
    <border>
      <left/>
      <right/>
      <top style="double">
        <color theme="4"/>
      </top>
      <bottom/>
      <diagonal/>
    </border>
    <border>
      <left style="thin">
        <color rgb="FF4F81BD"/>
      </left>
      <right/>
      <top style="double">
        <color theme="4"/>
      </top>
      <bottom style="thin">
        <color theme="4"/>
      </bottom>
      <diagonal/>
    </border>
    <border>
      <left/>
      <right style="thin">
        <color rgb="FF4F81BD"/>
      </right>
      <top style="double">
        <color theme="4"/>
      </top>
      <bottom style="thin">
        <color theme="4"/>
      </bottom>
      <diagonal/>
    </border>
    <border>
      <left/>
      <right/>
      <top style="double">
        <color rgb="FF4F81BD"/>
      </top>
      <bottom/>
      <diagonal/>
    </border>
    <border>
      <left style="thin">
        <color rgb="FF4F81BD"/>
      </left>
      <right/>
      <top style="double">
        <color rgb="FF4F81BD"/>
      </top>
      <bottom style="thin">
        <color rgb="FF4F81BD"/>
      </bottom>
      <diagonal/>
    </border>
    <border>
      <left/>
      <right/>
      <top style="double">
        <color rgb="FF4F81BD"/>
      </top>
      <bottom style="thin">
        <color rgb="FF4F81BD"/>
      </bottom>
      <diagonal/>
    </border>
    <border>
      <left/>
      <right style="thin">
        <color rgb="FF4F81BD"/>
      </right>
      <top style="double">
        <color rgb="FF4F81BD"/>
      </top>
      <bottom style="thin">
        <color rgb="FF4F81BD"/>
      </bottom>
      <diagonal/>
    </border>
    <border>
      <left/>
      <right/>
      <top style="double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/>
      </bottom>
      <diagonal/>
    </border>
    <border>
      <left style="thin">
        <color rgb="FF4F81BD"/>
      </left>
      <right style="thin">
        <color theme="0"/>
      </right>
      <top style="thin">
        <color rgb="FF4F81BD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4F81BD"/>
      </top>
      <bottom style="thin">
        <color theme="0"/>
      </bottom>
      <diagonal/>
    </border>
    <border>
      <left style="thin">
        <color theme="0"/>
      </left>
      <right style="thin">
        <color rgb="FF4F81BD"/>
      </right>
      <top style="thin">
        <color rgb="FF4F81BD"/>
      </top>
      <bottom style="thin">
        <color theme="0"/>
      </bottom>
      <diagonal/>
    </border>
    <border>
      <left style="thin">
        <color rgb="FF4F81BD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4F81BD"/>
      </right>
      <top style="thin">
        <color theme="0"/>
      </top>
      <bottom style="thin">
        <color theme="0"/>
      </bottom>
      <diagonal/>
    </border>
    <border>
      <left style="thin">
        <color rgb="FF4F81BD"/>
      </left>
      <right style="thin">
        <color theme="0"/>
      </right>
      <top style="thin">
        <color theme="0"/>
      </top>
      <bottom style="thin">
        <color theme="3"/>
      </bottom>
      <diagonal/>
    </border>
    <border>
      <left style="thin">
        <color theme="0"/>
      </left>
      <right style="thin">
        <color rgb="FF4F81BD"/>
      </right>
      <top style="thin">
        <color theme="0"/>
      </top>
      <bottom style="thin">
        <color theme="3"/>
      </bottom>
      <diagonal/>
    </border>
    <border>
      <left style="thin">
        <color rgb="FF4F81BD"/>
      </left>
      <right/>
      <top style="thin">
        <color theme="3"/>
      </top>
      <bottom/>
      <diagonal/>
    </border>
    <border>
      <left/>
      <right style="thin">
        <color rgb="FF4F81BD"/>
      </right>
      <top style="thin">
        <color theme="3"/>
      </top>
      <bottom/>
      <diagonal/>
    </border>
    <border>
      <left style="thin">
        <color theme="4"/>
      </left>
      <right style="thin">
        <color theme="0"/>
      </right>
      <top style="thin">
        <color theme="4"/>
      </top>
      <bottom/>
      <diagonal/>
    </border>
    <border>
      <left style="thin">
        <color theme="4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4"/>
      </right>
      <top style="thin">
        <color theme="0"/>
      </top>
      <bottom/>
      <diagonal/>
    </border>
    <border>
      <left style="thin">
        <color theme="4"/>
      </left>
      <right/>
      <top style="double">
        <color theme="4"/>
      </top>
      <bottom style="thin">
        <color theme="4"/>
      </bottom>
      <diagonal/>
    </border>
    <border>
      <left/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0"/>
      </left>
      <right style="thin">
        <color theme="4"/>
      </right>
      <top style="thin">
        <color theme="4"/>
      </top>
      <bottom/>
      <diagonal/>
    </border>
    <border>
      <left style="thin">
        <color theme="0"/>
      </left>
      <right style="thin">
        <color theme="4"/>
      </right>
      <top style="thin">
        <color theme="0"/>
      </top>
      <bottom/>
      <diagonal/>
    </border>
    <border>
      <left style="thin">
        <color theme="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rgb="FF4F81BD"/>
      </left>
      <right style="thin">
        <color theme="0"/>
      </right>
      <top style="thin">
        <color rgb="FF4F81BD"/>
      </top>
      <bottom/>
      <diagonal/>
    </border>
    <border>
      <left/>
      <right style="thin">
        <color rgb="FF4F81BD"/>
      </right>
      <top style="thin">
        <color theme="0"/>
      </top>
      <bottom/>
      <diagonal/>
    </border>
    <border>
      <left style="thin">
        <color rgb="FF4F81BD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rgb="FF4F81BD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7558519241921"/>
      </bottom>
      <diagonal/>
    </border>
    <border>
      <left style="thin">
        <color theme="4"/>
      </left>
      <right style="thin">
        <color theme="4"/>
      </right>
      <top/>
      <bottom style="thin">
        <color theme="4" tint="0.39994506668294322"/>
      </bottom>
      <diagonal/>
    </border>
    <border>
      <left/>
      <right style="hair">
        <color theme="4"/>
      </right>
      <top/>
      <bottom style="thin">
        <color theme="4" tint="0.39994506668294322"/>
      </bottom>
      <diagonal/>
    </border>
    <border>
      <left style="hair">
        <color theme="4"/>
      </left>
      <right style="hair">
        <color theme="4"/>
      </right>
      <top/>
      <bottom style="thin">
        <color theme="4" tint="0.39994506668294322"/>
      </bottom>
      <diagonal/>
    </border>
    <border>
      <left style="hair">
        <color theme="4"/>
      </left>
      <right style="thin">
        <color theme="4"/>
      </right>
      <top/>
      <bottom style="thin">
        <color theme="4" tint="0.39994506668294322"/>
      </bottom>
      <diagonal/>
    </border>
    <border>
      <left style="thin">
        <color theme="4"/>
      </left>
      <right style="thin">
        <color theme="4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hair">
        <color theme="4"/>
      </right>
      <top style="thin">
        <color theme="4" tint="0.39994506668294322"/>
      </top>
      <bottom style="thin">
        <color theme="4" tint="0.39994506668294322"/>
      </bottom>
      <diagonal/>
    </border>
    <border>
      <left style="hair">
        <color theme="4"/>
      </left>
      <right style="hair">
        <color theme="4"/>
      </right>
      <top style="thin">
        <color theme="4" tint="0.39994506668294322"/>
      </top>
      <bottom style="thin">
        <color theme="4" tint="0.39994506668294322"/>
      </bottom>
      <diagonal/>
    </border>
    <border>
      <left style="hair">
        <color theme="4"/>
      </left>
      <right style="thin">
        <color theme="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/>
      </left>
      <right style="thin">
        <color theme="4"/>
      </right>
      <top style="thin">
        <color theme="4" tint="0.39994506668294322"/>
      </top>
      <bottom style="double">
        <color theme="4"/>
      </bottom>
      <diagonal/>
    </border>
    <border>
      <left/>
      <right style="hair">
        <color theme="4"/>
      </right>
      <top style="thin">
        <color theme="4" tint="0.39994506668294322"/>
      </top>
      <bottom style="double">
        <color theme="4"/>
      </bottom>
      <diagonal/>
    </border>
    <border>
      <left style="hair">
        <color theme="4"/>
      </left>
      <right style="hair">
        <color theme="4"/>
      </right>
      <top style="thin">
        <color theme="4" tint="0.39994506668294322"/>
      </top>
      <bottom style="double">
        <color theme="4"/>
      </bottom>
      <diagonal/>
    </border>
    <border>
      <left style="hair">
        <color theme="4"/>
      </left>
      <right style="thin">
        <color theme="4"/>
      </right>
      <top style="thin">
        <color theme="4" tint="0.39994506668294322"/>
      </top>
      <bottom style="double">
        <color theme="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2" fillId="11" borderId="0" applyNumberFormat="0" applyBorder="0" applyAlignment="0" applyProtection="0"/>
    <xf numFmtId="0" fontId="7" fillId="0" borderId="0"/>
    <xf numFmtId="0" fontId="1" fillId="10" borderId="0" applyNumberFormat="0" applyBorder="0" applyAlignment="0" applyProtection="0"/>
    <xf numFmtId="0" fontId="13" fillId="0" borderId="0" applyNumberFormat="0" applyFill="0" applyBorder="0" applyAlignment="0" applyProtection="0"/>
  </cellStyleXfs>
  <cellXfs count="194">
    <xf numFmtId="0" fontId="0" fillId="0" borderId="0" xfId="0"/>
    <xf numFmtId="0" fontId="5" fillId="0" borderId="0" xfId="2" applyFont="1"/>
    <xf numFmtId="0" fontId="5" fillId="0" borderId="1" xfId="2" applyFont="1" applyBorder="1"/>
    <xf numFmtId="0" fontId="0" fillId="0" borderId="1" xfId="0" applyBorder="1"/>
    <xf numFmtId="0" fontId="6" fillId="5" borderId="0" xfId="0" applyFont="1" applyFill="1" applyAlignment="1"/>
    <xf numFmtId="0" fontId="0" fillId="0" borderId="0" xfId="0" applyBorder="1"/>
    <xf numFmtId="0" fontId="12" fillId="11" borderId="0" xfId="4"/>
    <xf numFmtId="0" fontId="3" fillId="3" borderId="0" xfId="0" applyFont="1" applyFill="1" applyBorder="1"/>
    <xf numFmtId="2" fontId="9" fillId="6" borderId="7" xfId="0" applyNumberFormat="1" applyFont="1" applyFill="1" applyBorder="1"/>
    <xf numFmtId="0" fontId="6" fillId="5" borderId="0" xfId="0" applyFont="1" applyFill="1" applyAlignment="1">
      <alignment horizontal="left" indent="6"/>
    </xf>
    <xf numFmtId="0" fontId="3" fillId="3" borderId="0" xfId="0" applyFont="1" applyFill="1" applyAlignment="1">
      <alignment horizontal="left" indent="6"/>
    </xf>
    <xf numFmtId="0" fontId="10" fillId="0" borderId="0" xfId="0" applyFont="1" applyFill="1" applyBorder="1"/>
    <xf numFmtId="0" fontId="3" fillId="3" borderId="0" xfId="0" quotePrefix="1" applyFont="1" applyFill="1" applyAlignment="1">
      <alignment horizontal="left" indent="5"/>
    </xf>
    <xf numFmtId="0" fontId="6" fillId="4" borderId="0" xfId="0" applyFont="1" applyFill="1" applyAlignment="1">
      <alignment horizontal="left" indent="6"/>
    </xf>
    <xf numFmtId="0" fontId="6" fillId="4" borderId="0" xfId="0" applyFont="1" applyFill="1" applyAlignment="1"/>
    <xf numFmtId="0" fontId="8" fillId="0" borderId="0" xfId="0" applyFont="1" applyFill="1" applyBorder="1"/>
    <xf numFmtId="3" fontId="8" fillId="0" borderId="0" xfId="0" applyNumberFormat="1" applyFont="1" applyFill="1" applyBorder="1" applyAlignment="1">
      <alignment horizontal="right"/>
    </xf>
    <xf numFmtId="10" fontId="8" fillId="0" borderId="0" xfId="0" applyNumberFormat="1" applyFont="1" applyFill="1" applyBorder="1" applyAlignment="1">
      <alignment horizontal="right" indent="1"/>
    </xf>
    <xf numFmtId="0" fontId="12" fillId="11" borderId="0" xfId="4" applyAlignment="1">
      <alignment horizontal="left" indent="10"/>
    </xf>
    <xf numFmtId="0" fontId="12" fillId="11" borderId="0" xfId="4" applyAlignment="1">
      <alignment horizontal="left" indent="6"/>
    </xf>
    <xf numFmtId="0" fontId="12" fillId="11" borderId="0" xfId="4" applyBorder="1" applyAlignment="1">
      <alignment horizontal="left" indent="4"/>
    </xf>
    <xf numFmtId="0" fontId="12" fillId="11" borderId="0" xfId="4" applyBorder="1" applyAlignment="1">
      <alignment horizontal="left" indent="7"/>
    </xf>
    <xf numFmtId="0" fontId="12" fillId="11" borderId="0" xfId="4" applyAlignment="1">
      <alignment horizontal="left" indent="5"/>
    </xf>
    <xf numFmtId="0" fontId="1" fillId="0" borderId="0" xfId="6" applyFill="1"/>
    <xf numFmtId="0" fontId="1" fillId="0" borderId="0" xfId="0" applyFont="1"/>
    <xf numFmtId="0" fontId="1" fillId="0" borderId="0" xfId="0" applyFont="1" applyBorder="1"/>
    <xf numFmtId="0" fontId="9" fillId="9" borderId="37" xfId="0" applyFont="1" applyFill="1" applyBorder="1"/>
    <xf numFmtId="0" fontId="9" fillId="9" borderId="2" xfId="0" applyFont="1" applyFill="1" applyBorder="1"/>
    <xf numFmtId="0" fontId="9" fillId="9" borderId="6" xfId="0" applyFont="1" applyFill="1" applyBorder="1"/>
    <xf numFmtId="0" fontId="9" fillId="9" borderId="38" xfId="0" applyFont="1" applyFill="1" applyBorder="1"/>
    <xf numFmtId="0" fontId="9" fillId="9" borderId="42" xfId="0" applyFont="1" applyFill="1" applyBorder="1" applyAlignment="1">
      <alignment horizontal="center"/>
    </xf>
    <xf numFmtId="0" fontId="14" fillId="0" borderId="43" xfId="0" applyFont="1" applyBorder="1"/>
    <xf numFmtId="3" fontId="14" fillId="0" borderId="25" xfId="0" applyNumberFormat="1" applyFont="1" applyBorder="1"/>
    <xf numFmtId="3" fontId="14" fillId="0" borderId="44" xfId="0" applyNumberFormat="1" applyFont="1" applyBorder="1"/>
    <xf numFmtId="0" fontId="15" fillId="5" borderId="0" xfId="0" applyFont="1" applyFill="1"/>
    <xf numFmtId="0" fontId="16" fillId="0" borderId="0" xfId="0" applyFont="1" applyFill="1"/>
    <xf numFmtId="0" fontId="15" fillId="0" borderId="0" xfId="0" applyFont="1"/>
    <xf numFmtId="0" fontId="16" fillId="0" borderId="0" xfId="0" applyFont="1" applyAlignment="1">
      <alignment horizontal="left" indent="6"/>
    </xf>
    <xf numFmtId="0" fontId="16" fillId="3" borderId="7" xfId="0" applyFont="1" applyFill="1" applyBorder="1"/>
    <xf numFmtId="0" fontId="17" fillId="0" borderId="0" xfId="0" applyFont="1" applyFill="1" applyBorder="1"/>
    <xf numFmtId="0" fontId="1" fillId="3" borderId="0" xfId="0" applyFont="1" applyFill="1"/>
    <xf numFmtId="0" fontId="9" fillId="0" borderId="10" xfId="0" applyFont="1" applyFill="1" applyBorder="1" applyAlignment="1">
      <alignment horizontal="center"/>
    </xf>
    <xf numFmtId="0" fontId="18" fillId="0" borderId="0" xfId="0" applyFont="1" applyFill="1" applyBorder="1"/>
    <xf numFmtId="3" fontId="18" fillId="0" borderId="0" xfId="0" applyNumberFormat="1" applyFont="1" applyFill="1" applyBorder="1"/>
    <xf numFmtId="10" fontId="18" fillId="0" borderId="0" xfId="0" applyNumberFormat="1" applyFont="1" applyFill="1" applyBorder="1"/>
    <xf numFmtId="0" fontId="8" fillId="0" borderId="21" xfId="0" applyFont="1" applyFill="1" applyBorder="1"/>
    <xf numFmtId="3" fontId="8" fillId="0" borderId="21" xfId="0" applyNumberFormat="1" applyFont="1" applyFill="1" applyBorder="1"/>
    <xf numFmtId="10" fontId="8" fillId="0" borderId="21" xfId="0" applyNumberFormat="1" applyFont="1" applyFill="1" applyBorder="1"/>
    <xf numFmtId="0" fontId="9" fillId="7" borderId="11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0" fontId="18" fillId="0" borderId="13" xfId="0" applyFont="1" applyBorder="1"/>
    <xf numFmtId="3" fontId="18" fillId="0" borderId="9" xfId="0" applyNumberFormat="1" applyFont="1" applyBorder="1"/>
    <xf numFmtId="10" fontId="18" fillId="0" borderId="14" xfId="0" applyNumberFormat="1" applyFont="1" applyBorder="1"/>
    <xf numFmtId="0" fontId="8" fillId="0" borderId="22" xfId="0" applyFont="1" applyBorder="1"/>
    <xf numFmtId="3" fontId="8" fillId="0" borderId="23" xfId="0" applyNumberFormat="1" applyFont="1" applyBorder="1"/>
    <xf numFmtId="10" fontId="8" fillId="0" borderId="24" xfId="0" applyNumberFormat="1" applyFont="1" applyBorder="1"/>
    <xf numFmtId="0" fontId="8" fillId="0" borderId="18" xfId="0" applyFont="1" applyFill="1" applyBorder="1"/>
    <xf numFmtId="3" fontId="8" fillId="0" borderId="18" xfId="0" applyNumberFormat="1" applyFont="1" applyFill="1" applyBorder="1"/>
    <xf numFmtId="10" fontId="8" fillId="0" borderId="18" xfId="0" applyNumberFormat="1" applyFont="1" applyFill="1" applyBorder="1"/>
    <xf numFmtId="0" fontId="8" fillId="0" borderId="19" xfId="0" applyFont="1" applyBorder="1"/>
    <xf numFmtId="3" fontId="8" fillId="0" borderId="25" xfId="0" applyNumberFormat="1" applyFont="1" applyBorder="1"/>
    <xf numFmtId="10" fontId="8" fillId="0" borderId="20" xfId="0" applyNumberFormat="1" applyFont="1" applyBorder="1"/>
    <xf numFmtId="0" fontId="15" fillId="4" borderId="0" xfId="0" applyFont="1" applyFill="1"/>
    <xf numFmtId="0" fontId="1" fillId="0" borderId="0" xfId="0" applyFont="1" applyFill="1"/>
    <xf numFmtId="0" fontId="9" fillId="8" borderId="13" xfId="0" applyFont="1" applyFill="1" applyBorder="1" applyAlignment="1">
      <alignment horizontal="center"/>
    </xf>
    <xf numFmtId="0" fontId="18" fillId="0" borderId="15" xfId="0" applyFont="1" applyFill="1" applyBorder="1"/>
    <xf numFmtId="3" fontId="18" fillId="0" borderId="15" xfId="0" applyNumberFormat="1" applyFont="1" applyFill="1" applyBorder="1"/>
    <xf numFmtId="0" fontId="8" fillId="0" borderId="22" xfId="0" applyFont="1" applyFill="1" applyBorder="1"/>
    <xf numFmtId="3" fontId="8" fillId="0" borderId="22" xfId="0" applyNumberFormat="1" applyFont="1" applyFill="1" applyBorder="1"/>
    <xf numFmtId="10" fontId="8" fillId="0" borderId="24" xfId="0" applyNumberFormat="1" applyFont="1" applyFill="1" applyBorder="1"/>
    <xf numFmtId="10" fontId="18" fillId="0" borderId="0" xfId="1" applyNumberFormat="1" applyFont="1" applyFill="1" applyBorder="1"/>
    <xf numFmtId="10" fontId="8" fillId="0" borderId="21" xfId="1" applyNumberFormat="1" applyFont="1" applyFill="1" applyBorder="1"/>
    <xf numFmtId="10" fontId="18" fillId="0" borderId="14" xfId="1" applyNumberFormat="1" applyFont="1" applyBorder="1"/>
    <xf numFmtId="10" fontId="8" fillId="0" borderId="24" xfId="1" applyNumberFormat="1" applyFont="1" applyBorder="1"/>
    <xf numFmtId="0" fontId="0" fillId="0" borderId="0" xfId="0" applyFont="1"/>
    <xf numFmtId="0" fontId="0" fillId="3" borderId="0" xfId="0" applyFont="1" applyFill="1"/>
    <xf numFmtId="17" fontId="18" fillId="0" borderId="0" xfId="0" applyNumberFormat="1" applyFont="1" applyFill="1" applyBorder="1"/>
    <xf numFmtId="4" fontId="18" fillId="0" borderId="0" xfId="0" applyNumberFormat="1" applyFont="1" applyFill="1" applyBorder="1"/>
    <xf numFmtId="4" fontId="8" fillId="0" borderId="21" xfId="0" applyNumberFormat="1" applyFont="1" applyFill="1" applyBorder="1"/>
    <xf numFmtId="2" fontId="18" fillId="0" borderId="0" xfId="0" applyNumberFormat="1" applyFont="1" applyFill="1" applyBorder="1"/>
    <xf numFmtId="2" fontId="8" fillId="0" borderId="21" xfId="0" applyNumberFormat="1" applyFont="1" applyFill="1" applyBorder="1"/>
    <xf numFmtId="0" fontId="0" fillId="0" borderId="0" xfId="0" applyFont="1" applyFill="1"/>
    <xf numFmtId="0" fontId="14" fillId="0" borderId="35" xfId="0" applyFont="1" applyFill="1" applyBorder="1"/>
    <xf numFmtId="0" fontId="10" fillId="0" borderId="36" xfId="0" applyFont="1" applyFill="1" applyBorder="1"/>
    <xf numFmtId="3" fontId="10" fillId="0" borderId="17" xfId="0" applyNumberFormat="1" applyFont="1" applyFill="1" applyBorder="1"/>
    <xf numFmtId="10" fontId="10" fillId="0" borderId="17" xfId="0" applyNumberFormat="1" applyFont="1" applyFill="1" applyBorder="1"/>
    <xf numFmtId="10" fontId="10" fillId="0" borderId="36" xfId="0" applyNumberFormat="1" applyFont="1" applyFill="1" applyBorder="1"/>
    <xf numFmtId="10" fontId="14" fillId="0" borderId="36" xfId="0" applyNumberFormat="1" applyFont="1" applyFill="1" applyBorder="1"/>
    <xf numFmtId="0" fontId="14" fillId="0" borderId="15" xfId="0" applyFont="1" applyFill="1" applyBorder="1"/>
    <xf numFmtId="0" fontId="10" fillId="0" borderId="16" xfId="0" applyFont="1" applyFill="1" applyBorder="1"/>
    <xf numFmtId="3" fontId="10" fillId="0" borderId="0" xfId="0" applyNumberFormat="1" applyFont="1" applyFill="1" applyBorder="1"/>
    <xf numFmtId="10" fontId="10" fillId="0" borderId="0" xfId="0" applyNumberFormat="1" applyFont="1" applyFill="1" applyBorder="1"/>
    <xf numFmtId="10" fontId="10" fillId="0" borderId="16" xfId="0" applyNumberFormat="1" applyFont="1" applyFill="1" applyBorder="1"/>
    <xf numFmtId="10" fontId="14" fillId="0" borderId="16" xfId="0" applyNumberFormat="1" applyFont="1" applyFill="1" applyBorder="1"/>
    <xf numFmtId="0" fontId="14" fillId="0" borderId="13" xfId="0" applyFont="1" applyFill="1" applyBorder="1"/>
    <xf numFmtId="0" fontId="10" fillId="0" borderId="14" xfId="0" applyFont="1" applyFill="1" applyBorder="1"/>
    <xf numFmtId="3" fontId="10" fillId="0" borderId="9" xfId="0" applyNumberFormat="1" applyFont="1" applyFill="1" applyBorder="1"/>
    <xf numFmtId="10" fontId="10" fillId="0" borderId="9" xfId="0" applyNumberFormat="1" applyFont="1" applyFill="1" applyBorder="1"/>
    <xf numFmtId="10" fontId="10" fillId="0" borderId="14" xfId="0" applyNumberFormat="1" applyFont="1" applyFill="1" applyBorder="1"/>
    <xf numFmtId="10" fontId="14" fillId="0" borderId="14" xfId="0" applyNumberFormat="1" applyFont="1" applyFill="1" applyBorder="1"/>
    <xf numFmtId="3" fontId="14" fillId="0" borderId="23" xfId="0" applyNumberFormat="1" applyFont="1" applyFill="1" applyBorder="1"/>
    <xf numFmtId="10" fontId="14" fillId="0" borderId="23" xfId="0" applyNumberFormat="1" applyFont="1" applyFill="1" applyBorder="1"/>
    <xf numFmtId="10" fontId="14" fillId="0" borderId="24" xfId="0" applyNumberFormat="1" applyFont="1" applyFill="1" applyBorder="1"/>
    <xf numFmtId="3" fontId="18" fillId="0" borderId="0" xfId="0" applyNumberFormat="1" applyFont="1" applyFill="1" applyBorder="1" applyAlignment="1">
      <alignment horizontal="right"/>
    </xf>
    <xf numFmtId="10" fontId="18" fillId="0" borderId="0" xfId="1" applyNumberFormat="1" applyFont="1" applyFill="1" applyBorder="1" applyAlignment="1">
      <alignment horizontal="right" indent="1"/>
    </xf>
    <xf numFmtId="3" fontId="8" fillId="0" borderId="21" xfId="0" applyNumberFormat="1" applyFont="1" applyFill="1" applyBorder="1" applyAlignment="1">
      <alignment horizontal="right"/>
    </xf>
    <xf numFmtId="10" fontId="8" fillId="0" borderId="21" xfId="0" applyNumberFormat="1" applyFont="1" applyFill="1" applyBorder="1" applyAlignment="1">
      <alignment horizontal="right" indent="1"/>
    </xf>
    <xf numFmtId="3" fontId="18" fillId="0" borderId="0" xfId="0" applyNumberFormat="1" applyFont="1" applyFill="1" applyBorder="1" applyAlignment="1">
      <alignment horizontal="center"/>
    </xf>
    <xf numFmtId="10" fontId="18" fillId="0" borderId="0" xfId="1" applyNumberFormat="1" applyFont="1" applyFill="1" applyBorder="1" applyAlignment="1">
      <alignment horizontal="center"/>
    </xf>
    <xf numFmtId="3" fontId="8" fillId="0" borderId="21" xfId="0" applyNumberFormat="1" applyFont="1" applyFill="1" applyBorder="1" applyAlignment="1">
      <alignment horizontal="center"/>
    </xf>
    <xf numFmtId="10" fontId="8" fillId="0" borderId="21" xfId="0" applyNumberFormat="1" applyFont="1" applyFill="1" applyBorder="1" applyAlignment="1">
      <alignment horizontal="center"/>
    </xf>
    <xf numFmtId="10" fontId="18" fillId="0" borderId="0" xfId="1" applyNumberFormat="1" applyFont="1" applyFill="1" applyBorder="1" applyAlignment="1">
      <alignment horizontal="right"/>
    </xf>
    <xf numFmtId="10" fontId="8" fillId="0" borderId="21" xfId="0" applyNumberFormat="1" applyFont="1" applyFill="1" applyBorder="1" applyAlignment="1">
      <alignment horizontal="right"/>
    </xf>
    <xf numFmtId="0" fontId="15" fillId="0" borderId="0" xfId="0" applyFont="1" applyFill="1"/>
    <xf numFmtId="0" fontId="6" fillId="4" borderId="0" xfId="0" quotePrefix="1" applyFont="1" applyFill="1" applyAlignment="1">
      <alignment horizontal="left" indent="8"/>
    </xf>
    <xf numFmtId="0" fontId="6" fillId="4" borderId="0" xfId="0" applyFont="1" applyFill="1" applyAlignment="1">
      <alignment horizontal="left" indent="8"/>
    </xf>
    <xf numFmtId="0" fontId="3" fillId="3" borderId="0" xfId="0" applyFont="1" applyFill="1" applyAlignment="1">
      <alignment horizontal="left" indent="8"/>
    </xf>
    <xf numFmtId="0" fontId="9" fillId="0" borderId="0" xfId="0" applyFont="1" applyFill="1" applyBorder="1" applyAlignment="1">
      <alignment horizontal="center"/>
    </xf>
    <xf numFmtId="0" fontId="18" fillId="0" borderId="2" xfId="0" applyFont="1" applyFill="1" applyBorder="1"/>
    <xf numFmtId="3" fontId="18" fillId="0" borderId="2" xfId="0" applyNumberFormat="1" applyFont="1" applyFill="1" applyBorder="1"/>
    <xf numFmtId="0" fontId="18" fillId="0" borderId="0" xfId="0" applyFont="1" applyFill="1"/>
    <xf numFmtId="3" fontId="18" fillId="0" borderId="0" xfId="0" applyNumberFormat="1" applyFont="1" applyFill="1"/>
    <xf numFmtId="0" fontId="19" fillId="0" borderId="4" xfId="3" applyFont="1" applyFill="1" applyBorder="1" applyAlignment="1">
      <alignment horizontal="centerContinuous"/>
    </xf>
    <xf numFmtId="0" fontId="19" fillId="0" borderId="5" xfId="3" applyFont="1" applyFill="1" applyBorder="1" applyAlignment="1">
      <alignment horizontal="centerContinuous"/>
    </xf>
    <xf numFmtId="0" fontId="19" fillId="0" borderId="3" xfId="3" applyFont="1" applyFill="1" applyBorder="1"/>
    <xf numFmtId="0" fontId="19" fillId="0" borderId="4" xfId="3" applyFont="1" applyFill="1" applyBorder="1" applyAlignment="1">
      <alignment horizontal="left" indent="2"/>
    </xf>
    <xf numFmtId="0" fontId="10" fillId="0" borderId="47" xfId="0" applyFont="1" applyBorder="1"/>
    <xf numFmtId="3" fontId="10" fillId="0" borderId="48" xfId="0" applyNumberFormat="1" applyFont="1" applyBorder="1"/>
    <xf numFmtId="3" fontId="10" fillId="0" borderId="49" xfId="0" applyNumberFormat="1" applyFont="1" applyBorder="1"/>
    <xf numFmtId="0" fontId="10" fillId="0" borderId="50" xfId="0" applyFont="1" applyBorder="1"/>
    <xf numFmtId="3" fontId="10" fillId="0" borderId="0" xfId="0" applyNumberFormat="1" applyFont="1" applyBorder="1"/>
    <xf numFmtId="3" fontId="10" fillId="0" borderId="51" xfId="0" applyNumberFormat="1" applyFont="1" applyBorder="1"/>
    <xf numFmtId="0" fontId="9" fillId="9" borderId="52" xfId="0" applyFont="1" applyFill="1" applyBorder="1"/>
    <xf numFmtId="0" fontId="9" fillId="9" borderId="9" xfId="0" applyFont="1" applyFill="1" applyBorder="1"/>
    <xf numFmtId="0" fontId="9" fillId="9" borderId="14" xfId="0" applyFont="1" applyFill="1" applyBorder="1"/>
    <xf numFmtId="0" fontId="9" fillId="9" borderId="53" xfId="0" applyFont="1" applyFill="1" applyBorder="1" applyAlignment="1">
      <alignment horizontal="center"/>
    </xf>
    <xf numFmtId="0" fontId="10" fillId="0" borderId="54" xfId="0" applyFont="1" applyBorder="1" applyAlignment="1">
      <alignment horizontal="left"/>
    </xf>
    <xf numFmtId="3" fontId="10" fillId="0" borderId="55" xfId="0" applyNumberFormat="1" applyFont="1" applyBorder="1"/>
    <xf numFmtId="0" fontId="10" fillId="0" borderId="15" xfId="0" applyFont="1" applyBorder="1" applyAlignment="1">
      <alignment horizontal="left"/>
    </xf>
    <xf numFmtId="3" fontId="10" fillId="0" borderId="16" xfId="0" applyNumberFormat="1" applyFont="1" applyBorder="1"/>
    <xf numFmtId="0" fontId="14" fillId="0" borderId="22" xfId="0" applyFont="1" applyBorder="1" applyAlignment="1">
      <alignment horizontal="left"/>
    </xf>
    <xf numFmtId="3" fontId="14" fillId="0" borderId="23" xfId="0" applyNumberFormat="1" applyFont="1" applyBorder="1"/>
    <xf numFmtId="3" fontId="14" fillId="0" borderId="24" xfId="0" applyNumberFormat="1" applyFont="1" applyBorder="1"/>
    <xf numFmtId="10" fontId="18" fillId="0" borderId="16" xfId="1" applyNumberFormat="1" applyFont="1" applyFill="1" applyBorder="1"/>
    <xf numFmtId="0" fontId="18" fillId="0" borderId="11" xfId="0" applyFont="1" applyFill="1" applyBorder="1"/>
    <xf numFmtId="3" fontId="18" fillId="0" borderId="11" xfId="0" applyNumberFormat="1" applyFont="1" applyFill="1" applyBorder="1"/>
    <xf numFmtId="10" fontId="18" fillId="0" borderId="12" xfId="1" applyNumberFormat="1" applyFont="1" applyFill="1" applyBorder="1"/>
    <xf numFmtId="3" fontId="0" fillId="0" borderId="0" xfId="0" applyNumberFormat="1" applyFont="1"/>
    <xf numFmtId="10" fontId="0" fillId="0" borderId="0" xfId="0" applyNumberFormat="1" applyFont="1"/>
    <xf numFmtId="0" fontId="11" fillId="2" borderId="27" xfId="3" applyFont="1" applyBorder="1" applyAlignment="1">
      <alignment horizontal="center"/>
    </xf>
    <xf numFmtId="0" fontId="14" fillId="0" borderId="22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/>
    </xf>
    <xf numFmtId="0" fontId="0" fillId="0" borderId="43" xfId="0" applyFont="1" applyBorder="1" applyAlignment="1">
      <alignment horizontal="left"/>
    </xf>
    <xf numFmtId="3" fontId="0" fillId="0" borderId="25" xfId="0" applyNumberFormat="1" applyFont="1" applyBorder="1"/>
    <xf numFmtId="3" fontId="0" fillId="0" borderId="44" xfId="0" applyNumberFormat="1" applyFont="1" applyBorder="1"/>
    <xf numFmtId="0" fontId="14" fillId="0" borderId="0" xfId="0" applyFont="1" applyBorder="1"/>
    <xf numFmtId="3" fontId="14" fillId="0" borderId="0" xfId="0" applyNumberFormat="1" applyFont="1" applyBorder="1"/>
    <xf numFmtId="0" fontId="9" fillId="9" borderId="57" xfId="0" applyFont="1" applyFill="1" applyBorder="1"/>
    <xf numFmtId="0" fontId="9" fillId="9" borderId="56" xfId="0" applyFont="1" applyFill="1" applyBorder="1"/>
    <xf numFmtId="0" fontId="9" fillId="9" borderId="50" xfId="0" applyFont="1" applyFill="1" applyBorder="1"/>
    <xf numFmtId="0" fontId="9" fillId="9" borderId="15" xfId="0" applyFont="1" applyFill="1" applyBorder="1"/>
    <xf numFmtId="0" fontId="11" fillId="2" borderId="37" xfId="3" applyFont="1" applyBorder="1"/>
    <xf numFmtId="0" fontId="11" fillId="2" borderId="2" xfId="3" applyFont="1" applyBorder="1"/>
    <xf numFmtId="0" fontId="11" fillId="2" borderId="45" xfId="3" applyFont="1" applyBorder="1"/>
    <xf numFmtId="0" fontId="11" fillId="2" borderId="38" xfId="3" applyFont="1" applyBorder="1" applyAlignment="1">
      <alignment wrapText="1"/>
    </xf>
    <xf numFmtId="0" fontId="11" fillId="2" borderId="39" xfId="3" applyFont="1" applyBorder="1" applyAlignment="1">
      <alignment wrapText="1"/>
    </xf>
    <xf numFmtId="0" fontId="11" fillId="2" borderId="40" xfId="3" applyFont="1" applyBorder="1" applyAlignment="1">
      <alignment wrapText="1"/>
    </xf>
    <xf numFmtId="0" fontId="11" fillId="2" borderId="41" xfId="3" applyFont="1" applyBorder="1" applyAlignment="1">
      <alignment wrapText="1"/>
    </xf>
    <xf numFmtId="0" fontId="11" fillId="2" borderId="46" xfId="3" applyFont="1" applyBorder="1" applyAlignment="1">
      <alignment horizontal="center"/>
    </xf>
    <xf numFmtId="0" fontId="0" fillId="0" borderId="58" xfId="0" applyFont="1" applyBorder="1" applyAlignment="1">
      <alignment horizontal="left"/>
    </xf>
    <xf numFmtId="3" fontId="0" fillId="0" borderId="59" xfId="0" applyNumberFormat="1" applyFont="1" applyBorder="1"/>
    <xf numFmtId="3" fontId="0" fillId="0" borderId="60" xfId="0" applyNumberFormat="1" applyFont="1" applyBorder="1"/>
    <xf numFmtId="3" fontId="0" fillId="0" borderId="61" xfId="0" applyNumberFormat="1" applyFont="1" applyBorder="1"/>
    <xf numFmtId="0" fontId="0" fillId="0" borderId="62" xfId="0" applyFont="1" applyBorder="1" applyAlignment="1">
      <alignment horizontal="left"/>
    </xf>
    <xf numFmtId="3" fontId="0" fillId="0" borderId="63" xfId="0" applyNumberFormat="1" applyFont="1" applyBorder="1"/>
    <xf numFmtId="3" fontId="0" fillId="0" borderId="64" xfId="0" applyNumberFormat="1" applyFont="1" applyBorder="1"/>
    <xf numFmtId="3" fontId="0" fillId="0" borderId="65" xfId="0" applyNumberFormat="1" applyFont="1" applyBorder="1"/>
    <xf numFmtId="0" fontId="0" fillId="0" borderId="66" xfId="0" applyFont="1" applyBorder="1" applyAlignment="1">
      <alignment horizontal="left"/>
    </xf>
    <xf numFmtId="3" fontId="0" fillId="0" borderId="67" xfId="0" applyNumberFormat="1" applyFont="1" applyBorder="1"/>
    <xf numFmtId="3" fontId="0" fillId="0" borderId="68" xfId="0" applyNumberFormat="1" applyFont="1" applyBorder="1"/>
    <xf numFmtId="3" fontId="0" fillId="0" borderId="69" xfId="0" applyNumberFormat="1" applyFont="1" applyBorder="1"/>
    <xf numFmtId="0" fontId="6" fillId="5" borderId="0" xfId="0" applyFont="1" applyFill="1" applyAlignment="1">
      <alignment horizontal="center"/>
    </xf>
    <xf numFmtId="0" fontId="9" fillId="8" borderId="11" xfId="0" applyFont="1" applyFill="1" applyBorder="1" applyAlignment="1">
      <alignment horizontal="center"/>
    </xf>
    <xf numFmtId="0" fontId="9" fillId="8" borderId="12" xfId="0" applyFont="1" applyFill="1" applyBorder="1" applyAlignment="1">
      <alignment horizontal="center"/>
    </xf>
    <xf numFmtId="0" fontId="11" fillId="2" borderId="29" xfId="3" applyFont="1" applyBorder="1" applyAlignment="1">
      <alignment horizontal="center"/>
    </xf>
    <xf numFmtId="0" fontId="11" fillId="2" borderId="30" xfId="3" applyFont="1" applyBorder="1" applyAlignment="1">
      <alignment horizontal="center"/>
    </xf>
    <xf numFmtId="0" fontId="11" fillId="2" borderId="26" xfId="3" applyFont="1" applyBorder="1" applyAlignment="1">
      <alignment horizontal="center"/>
    </xf>
    <xf numFmtId="0" fontId="11" fillId="2" borderId="32" xfId="3" applyFont="1" applyBorder="1" applyAlignment="1">
      <alignment horizontal="center"/>
    </xf>
    <xf numFmtId="0" fontId="11" fillId="2" borderId="27" xfId="3" applyFont="1" applyBorder="1" applyAlignment="1">
      <alignment horizontal="center"/>
    </xf>
    <xf numFmtId="0" fontId="11" fillId="2" borderId="34" xfId="3" applyFont="1" applyBorder="1" applyAlignment="1">
      <alignment horizontal="center"/>
    </xf>
    <xf numFmtId="0" fontId="11" fillId="2" borderId="28" xfId="3" applyFont="1" applyBorder="1" applyAlignment="1">
      <alignment horizontal="center"/>
    </xf>
    <xf numFmtId="0" fontId="11" fillId="2" borderId="31" xfId="3" applyFont="1" applyBorder="1" applyAlignment="1">
      <alignment horizontal="center"/>
    </xf>
    <xf numFmtId="0" fontId="11" fillId="2" borderId="33" xfId="3" applyFont="1" applyBorder="1" applyAlignment="1">
      <alignment horizontal="center"/>
    </xf>
  </cellXfs>
  <cellStyles count="8">
    <cellStyle name="20% - Énfasis1" xfId="6" builtinId="30"/>
    <cellStyle name="Énfasis1" xfId="3" builtinId="29"/>
    <cellStyle name="Hipervínculo" xfId="4" builtinId="8" customBuiltin="1"/>
    <cellStyle name="Hipervínculo visitado" xfId="7" builtinId="9" customBuiltin="1"/>
    <cellStyle name="Normal" xfId="0" builtinId="0"/>
    <cellStyle name="Normal 3" xfId="5"/>
    <cellStyle name="Porcentaje" xfId="1" builtinId="5"/>
    <cellStyle name="Título" xfId="2" builtinId="15"/>
  </cellStyles>
  <dxfs count="312"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top style="thin">
          <color rgb="FF4F81BD"/>
        </top>
        <bottom style="thin">
          <color rgb="FF4F81BD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top style="thin">
          <color rgb="FF4F81BD"/>
        </top>
        <bottom style="thin">
          <color rgb="FF4F81BD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top style="thin">
          <color rgb="FF4F81BD"/>
        </top>
        <bottom style="thin">
          <color rgb="FF4F81BD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top style="thin">
          <color rgb="FF4F81BD"/>
        </top>
        <bottom style="thin">
          <color rgb="FF4F81BD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top style="thin">
          <color rgb="FF4F81BD"/>
        </top>
        <bottom style="thin">
          <color rgb="FF4F81BD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top style="thin">
          <color rgb="FF4F81BD"/>
        </top>
        <bottom style="thin">
          <color rgb="FF4F81BD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top style="thin">
          <color rgb="FF4F81BD"/>
        </top>
        <bottom style="thin">
          <color rgb="FF4F81BD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4F81BD"/>
        </top>
        <bottom style="thin">
          <color rgb="FF4F81BD"/>
        </bottom>
      </border>
    </dxf>
    <dxf>
      <font>
        <strike val="0"/>
        <outline val="0"/>
        <shadow val="0"/>
        <vertAlign val="baseline"/>
        <sz val="11"/>
        <name val="Calibri"/>
      </font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top style="thin">
          <color rgb="FF4F81BD"/>
        </top>
        <bottom style="thin">
          <color rgb="FF4F81BD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border outline="0">
        <top style="thin">
          <color rgb="FF4F81BD"/>
        </top>
        <bottom style="thin">
          <color rgb="FF4F81BD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</font>
      <fill>
        <patternFill patternType="none">
          <bgColor auto="1"/>
        </patternFill>
      </fill>
    </dxf>
    <dxf>
      <font>
        <strike val="0"/>
        <outline val="0"/>
        <shadow val="0"/>
        <vertAlign val="baseline"/>
        <sz val="11"/>
        <name val="Calibri"/>
      </font>
      <fill>
        <patternFill patternType="none">
          <bgColor auto="1"/>
        </patternFill>
      </fill>
    </dxf>
    <dxf>
      <font>
        <strike val="0"/>
        <outline val="0"/>
        <shadow val="0"/>
        <vertAlign val="baseline"/>
        <sz val="11"/>
        <name val="Calibri"/>
      </font>
      <fill>
        <patternFill patternType="none">
          <bgColor auto="1"/>
        </patternFill>
      </fill>
    </dxf>
    <dxf>
      <border outline="0">
        <top style="thin">
          <color rgb="FF4F81BD"/>
        </top>
        <bottom style="thin">
          <color rgb="FF4F81BD"/>
        </bottom>
      </border>
    </dxf>
    <dxf>
      <font>
        <strike val="0"/>
        <outline val="0"/>
        <shadow val="0"/>
        <vertAlign val="baseline"/>
        <sz val="11"/>
        <name val="Calibri"/>
      </font>
      <fill>
        <patternFill patternType="none">
          <bgColor auto="1"/>
        </patternFill>
      </fill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border outline="0">
        <top style="thin">
          <color rgb="FF4F81BD"/>
        </top>
        <bottom style="thin">
          <color rgb="FF4F81BD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border outline="0"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numFmt numFmtId="14" formatCode="0.00%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border outline="0">
        <top style="thin">
          <color rgb="FF4F81BD"/>
        </top>
        <bottom style="thin">
          <color rgb="FF4F81BD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border outline="0"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left style="thin">
          <color rgb="FF4F81BD"/>
        </left>
      </border>
    </dxf>
    <dxf>
      <border>
        <left style="thin">
          <color rgb="FF4F81BD"/>
        </left>
      </border>
    </dxf>
    <dxf>
      <border>
        <top style="thin">
          <color rgb="FF4F81BD"/>
        </top>
      </border>
    </dxf>
    <dxf>
      <border>
        <top style="thin">
          <color rgb="FF4F81B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8" defaultTableStyle="TableStyleMedium2" defaultPivotStyle="PivotStyleLight16">
    <tableStyle name="PivotStyleLight16 2" table="0" count="11">
      <tableStyleElement type="headerRow" dxfId="311"/>
      <tableStyleElement type="totalRow" dxfId="310"/>
      <tableStyleElement type="firstRowStripe" dxfId="309"/>
      <tableStyleElement type="firstColumnStripe" dxfId="308"/>
      <tableStyleElement type="firstSubtotalColumn" dxfId="307"/>
      <tableStyleElement type="firstSubtotalRow" dxfId="306"/>
      <tableStyleElement type="secondSubtotalRow" dxfId="305"/>
      <tableStyleElement type="firstRowSubheading" dxfId="304"/>
      <tableStyleElement type="secondRowSubheading" dxfId="303"/>
      <tableStyleElement type="pageFieldLabels" dxfId="302"/>
      <tableStyleElement type="pageFieldValues" dxfId="301"/>
    </tableStyle>
    <tableStyle name="PivotStyleLight16 3" table="0" count="11">
      <tableStyleElement type="headerRow" dxfId="300"/>
      <tableStyleElement type="totalRow" dxfId="299"/>
      <tableStyleElement type="firstRowStripe" dxfId="298"/>
      <tableStyleElement type="firstColumnStripe" dxfId="297"/>
      <tableStyleElement type="firstSubtotalColumn" dxfId="296"/>
      <tableStyleElement type="firstSubtotalRow" dxfId="295"/>
      <tableStyleElement type="secondSubtotalRow" dxfId="294"/>
      <tableStyleElement type="firstRowSubheading" dxfId="293"/>
      <tableStyleElement type="secondRowSubheading" dxfId="292"/>
      <tableStyleElement type="pageFieldLabels" dxfId="291"/>
      <tableStyleElement type="pageFieldValues" dxfId="290"/>
    </tableStyle>
    <tableStyle name="TableStyleLight2 10" pivot="0" count="7">
      <tableStyleElement type="wholeTable" dxfId="289"/>
      <tableStyleElement type="headerRow" dxfId="288"/>
      <tableStyleElement type="totalRow" dxfId="287"/>
      <tableStyleElement type="firstColumn" dxfId="286"/>
      <tableStyleElement type="lastColumn" dxfId="285"/>
      <tableStyleElement type="firstRowStripe" dxfId="284"/>
      <tableStyleElement type="firstColumnStripe" dxfId="283"/>
    </tableStyle>
    <tableStyle name="TableStyleLight2 11" pivot="0" count="7">
      <tableStyleElement type="wholeTable" dxfId="282"/>
      <tableStyleElement type="headerRow" dxfId="281"/>
      <tableStyleElement type="totalRow" dxfId="280"/>
      <tableStyleElement type="firstColumn" dxfId="279"/>
      <tableStyleElement type="lastColumn" dxfId="278"/>
      <tableStyleElement type="firstRowStripe" dxfId="277"/>
      <tableStyleElement type="firstColumnStripe" dxfId="276"/>
    </tableStyle>
    <tableStyle name="TableStyleLight2 12" pivot="0" count="7">
      <tableStyleElement type="wholeTable" dxfId="275"/>
      <tableStyleElement type="headerRow" dxfId="274"/>
      <tableStyleElement type="totalRow" dxfId="273"/>
      <tableStyleElement type="firstColumn" dxfId="272"/>
      <tableStyleElement type="lastColumn" dxfId="271"/>
      <tableStyleElement type="firstRowStripe" dxfId="270"/>
      <tableStyleElement type="firstColumnStripe" dxfId="269"/>
    </tableStyle>
    <tableStyle name="TableStyleLight2 13" pivot="0" count="7">
      <tableStyleElement type="wholeTable" dxfId="268"/>
      <tableStyleElement type="headerRow" dxfId="267"/>
      <tableStyleElement type="totalRow" dxfId="266"/>
      <tableStyleElement type="firstColumn" dxfId="265"/>
      <tableStyleElement type="lastColumn" dxfId="264"/>
      <tableStyleElement type="firstRowStripe" dxfId="263"/>
      <tableStyleElement type="firstColumnStripe" dxfId="262"/>
    </tableStyle>
    <tableStyle name="TableStyleLight2 14" pivot="0" count="7">
      <tableStyleElement type="wholeTable" dxfId="261"/>
      <tableStyleElement type="headerRow" dxfId="260"/>
      <tableStyleElement type="totalRow" dxfId="259"/>
      <tableStyleElement type="firstColumn" dxfId="258"/>
      <tableStyleElement type="lastColumn" dxfId="257"/>
      <tableStyleElement type="firstRowStripe" dxfId="256"/>
      <tableStyleElement type="firstColumnStripe" dxfId="255"/>
    </tableStyle>
    <tableStyle name="TableStyleLight2 15" pivot="0" count="7">
      <tableStyleElement type="wholeTable" dxfId="254"/>
      <tableStyleElement type="headerRow" dxfId="253"/>
      <tableStyleElement type="totalRow" dxfId="252"/>
      <tableStyleElement type="firstColumn" dxfId="251"/>
      <tableStyleElement type="lastColumn" dxfId="250"/>
      <tableStyleElement type="firstRowStripe" dxfId="249"/>
      <tableStyleElement type="firstColumnStripe" dxfId="248"/>
    </tableStyle>
    <tableStyle name="TableStyleLight2 16" pivot="0" count="7">
      <tableStyleElement type="wholeTable" dxfId="247"/>
      <tableStyleElement type="headerRow" dxfId="246"/>
      <tableStyleElement type="totalRow" dxfId="245"/>
      <tableStyleElement type="firstColumn" dxfId="244"/>
      <tableStyleElement type="lastColumn" dxfId="243"/>
      <tableStyleElement type="firstRowStripe" dxfId="242"/>
      <tableStyleElement type="firstColumnStripe" dxfId="241"/>
    </tableStyle>
    <tableStyle name="TableStyleLight2 17" pivot="0" count="7">
      <tableStyleElement type="wholeTable" dxfId="240"/>
      <tableStyleElement type="headerRow" dxfId="239"/>
      <tableStyleElement type="totalRow" dxfId="238"/>
      <tableStyleElement type="firstColumn" dxfId="237"/>
      <tableStyleElement type="lastColumn" dxfId="236"/>
      <tableStyleElement type="firstRowStripe" dxfId="235"/>
      <tableStyleElement type="firstColumnStripe" dxfId="234"/>
    </tableStyle>
    <tableStyle name="TableStyleLight2 18" pivot="0" count="7">
      <tableStyleElement type="wholeTable" dxfId="233"/>
      <tableStyleElement type="headerRow" dxfId="232"/>
      <tableStyleElement type="totalRow" dxfId="231"/>
      <tableStyleElement type="firstColumn" dxfId="230"/>
      <tableStyleElement type="lastColumn" dxfId="229"/>
      <tableStyleElement type="firstRowStripe" dxfId="228"/>
      <tableStyleElement type="firstColumnStripe" dxfId="227"/>
    </tableStyle>
    <tableStyle name="TableStyleLight2 19" pivot="0" count="7">
      <tableStyleElement type="wholeTable" dxfId="226"/>
      <tableStyleElement type="headerRow" dxfId="225"/>
      <tableStyleElement type="totalRow" dxfId="224"/>
      <tableStyleElement type="firstColumn" dxfId="223"/>
      <tableStyleElement type="lastColumn" dxfId="222"/>
      <tableStyleElement type="firstRowStripe" dxfId="221"/>
      <tableStyleElement type="firstColumnStripe" dxfId="220"/>
    </tableStyle>
    <tableStyle name="TableStyleLight2 2" pivot="0" count="7">
      <tableStyleElement type="wholeTable" dxfId="219"/>
      <tableStyleElement type="headerRow" dxfId="218"/>
      <tableStyleElement type="totalRow" dxfId="217"/>
      <tableStyleElement type="firstColumn" dxfId="216"/>
      <tableStyleElement type="lastColumn" dxfId="215"/>
      <tableStyleElement type="firstRowStripe" dxfId="214"/>
      <tableStyleElement type="firstColumnStripe" dxfId="213"/>
    </tableStyle>
    <tableStyle name="TableStyleLight2 20" pivot="0" count="7">
      <tableStyleElement type="wholeTable" dxfId="212"/>
      <tableStyleElement type="headerRow" dxfId="211"/>
      <tableStyleElement type="totalRow" dxfId="210"/>
      <tableStyleElement type="firstColumn" dxfId="209"/>
      <tableStyleElement type="lastColumn" dxfId="208"/>
      <tableStyleElement type="firstRowStripe" dxfId="207"/>
      <tableStyleElement type="firstColumnStripe" dxfId="206"/>
    </tableStyle>
    <tableStyle name="TableStyleLight2 21" pivot="0" count="7">
      <tableStyleElement type="wholeTable" dxfId="205"/>
      <tableStyleElement type="headerRow" dxfId="204"/>
      <tableStyleElement type="totalRow" dxfId="203"/>
      <tableStyleElement type="firstColumn" dxfId="202"/>
      <tableStyleElement type="lastColumn" dxfId="201"/>
      <tableStyleElement type="firstRowStripe" dxfId="200"/>
      <tableStyleElement type="firstColumnStripe" dxfId="199"/>
    </tableStyle>
    <tableStyle name="TableStyleLight2 22" pivot="0" count="7">
      <tableStyleElement type="wholeTable" dxfId="198"/>
      <tableStyleElement type="headerRow" dxfId="197"/>
      <tableStyleElement type="totalRow" dxfId="196"/>
      <tableStyleElement type="firstColumn" dxfId="195"/>
      <tableStyleElement type="lastColumn" dxfId="194"/>
      <tableStyleElement type="firstRowStripe" dxfId="193"/>
      <tableStyleElement type="firstColumnStripe" dxfId="192"/>
    </tableStyle>
    <tableStyle name="TableStyleLight2 23" pivot="0" count="7">
      <tableStyleElement type="wholeTable" dxfId="191"/>
      <tableStyleElement type="headerRow" dxfId="190"/>
      <tableStyleElement type="totalRow" dxfId="189"/>
      <tableStyleElement type="firstColumn" dxfId="188"/>
      <tableStyleElement type="lastColumn" dxfId="187"/>
      <tableStyleElement type="firstRowStripe" dxfId="186"/>
      <tableStyleElement type="firstColumnStripe" dxfId="185"/>
    </tableStyle>
    <tableStyle name="TableStyleLight2 24" pivot="0" count="7">
      <tableStyleElement type="wholeTable" dxfId="184"/>
      <tableStyleElement type="headerRow" dxfId="183"/>
      <tableStyleElement type="totalRow" dxfId="182"/>
      <tableStyleElement type="firstColumn" dxfId="181"/>
      <tableStyleElement type="lastColumn" dxfId="180"/>
      <tableStyleElement type="firstRowStripe" dxfId="179"/>
      <tableStyleElement type="firstColumnStripe" dxfId="178"/>
    </tableStyle>
    <tableStyle name="TableStyleLight2 25" pivot="0" count="7">
      <tableStyleElement type="wholeTable" dxfId="177"/>
      <tableStyleElement type="headerRow" dxfId="176"/>
      <tableStyleElement type="totalRow" dxfId="175"/>
      <tableStyleElement type="firstColumn" dxfId="174"/>
      <tableStyleElement type="lastColumn" dxfId="173"/>
      <tableStyleElement type="firstRowStripe" dxfId="172"/>
      <tableStyleElement type="firstColumnStripe" dxfId="171"/>
    </tableStyle>
    <tableStyle name="TableStyleLight2 26" pivot="0" count="7">
      <tableStyleElement type="wholeTable" dxfId="170"/>
      <tableStyleElement type="headerRow" dxfId="169"/>
      <tableStyleElement type="totalRow" dxfId="168"/>
      <tableStyleElement type="firstColumn" dxfId="167"/>
      <tableStyleElement type="lastColumn" dxfId="166"/>
      <tableStyleElement type="firstRowStripe" dxfId="165"/>
      <tableStyleElement type="firstColumnStripe" dxfId="164"/>
    </tableStyle>
    <tableStyle name="TableStyleLight2 3" pivot="0" count="7">
      <tableStyleElement type="wholeTable" dxfId="163"/>
      <tableStyleElement type="headerRow" dxfId="162"/>
      <tableStyleElement type="totalRow" dxfId="161"/>
      <tableStyleElement type="firstColumn" dxfId="160"/>
      <tableStyleElement type="lastColumn" dxfId="159"/>
      <tableStyleElement type="firstRowStripe" dxfId="158"/>
      <tableStyleElement type="firstColumnStripe" dxfId="157"/>
    </tableStyle>
    <tableStyle name="TableStyleLight2 4" pivot="0" count="7">
      <tableStyleElement type="wholeTable" dxfId="156"/>
      <tableStyleElement type="headerRow" dxfId="155"/>
      <tableStyleElement type="totalRow" dxfId="154"/>
      <tableStyleElement type="firstColumn" dxfId="153"/>
      <tableStyleElement type="lastColumn" dxfId="152"/>
      <tableStyleElement type="firstRowStripe" dxfId="151"/>
      <tableStyleElement type="firstColumnStripe" dxfId="150"/>
    </tableStyle>
    <tableStyle name="TableStyleLight2 5" pivot="0" count="7">
      <tableStyleElement type="wholeTable" dxfId="149"/>
      <tableStyleElement type="headerRow" dxfId="148"/>
      <tableStyleElement type="totalRow" dxfId="147"/>
      <tableStyleElement type="firstColumn" dxfId="146"/>
      <tableStyleElement type="lastColumn" dxfId="145"/>
      <tableStyleElement type="firstRowStripe" dxfId="144"/>
      <tableStyleElement type="firstColumnStripe" dxfId="143"/>
    </tableStyle>
    <tableStyle name="TableStyleLight2 6" pivot="0" count="7">
      <tableStyleElement type="wholeTable" dxfId="142"/>
      <tableStyleElement type="headerRow" dxfId="141"/>
      <tableStyleElement type="totalRow" dxfId="140"/>
      <tableStyleElement type="firstColumn" dxfId="139"/>
      <tableStyleElement type="lastColumn" dxfId="138"/>
      <tableStyleElement type="firstRowStripe" dxfId="137"/>
      <tableStyleElement type="firstColumnStripe" dxfId="136"/>
    </tableStyle>
    <tableStyle name="TableStyleLight2 7" pivot="0" count="7">
      <tableStyleElement type="wholeTable" dxfId="135"/>
      <tableStyleElement type="headerRow" dxfId="134"/>
      <tableStyleElement type="totalRow" dxfId="133"/>
      <tableStyleElement type="firstColumn" dxfId="132"/>
      <tableStyleElement type="lastColumn" dxfId="131"/>
      <tableStyleElement type="firstRowStripe" dxfId="130"/>
      <tableStyleElement type="firstColumnStripe" dxfId="129"/>
    </tableStyle>
    <tableStyle name="TableStyleLight2 8" pivot="0" count="7">
      <tableStyleElement type="wholeTable" dxfId="128"/>
      <tableStyleElement type="headerRow" dxfId="127"/>
      <tableStyleElement type="totalRow" dxfId="126"/>
      <tableStyleElement type="firstColumn" dxfId="125"/>
      <tableStyleElement type="lastColumn" dxfId="124"/>
      <tableStyleElement type="firstRowStripe" dxfId="123"/>
      <tableStyleElement type="firstColumnStripe" dxfId="122"/>
    </tableStyle>
    <tableStyle name="TableStyleLight2 9" pivot="0" count="7">
      <tableStyleElement type="wholeTable" dxfId="121"/>
      <tableStyleElement type="headerRow" dxfId="120"/>
      <tableStyleElement type="totalRow" dxfId="119"/>
      <tableStyleElement type="firstColumn" dxfId="118"/>
      <tableStyleElement type="lastColumn" dxfId="117"/>
      <tableStyleElement type="firstRowStripe" dxfId="116"/>
      <tableStyleElement type="firstColumnStripe" dxfId="115"/>
    </tableStyle>
    <tableStyle name="TableStyleLight9 2" pivot="0" count="9">
      <tableStyleElement type="wholeTable" dxfId="114"/>
      <tableStyleElement type="headerRow" dxfId="113"/>
      <tableStyleElement type="totalRow" dxfId="112"/>
      <tableStyleElement type="firstColumn" dxfId="111"/>
      <tableStyleElement type="lastColumn" dxfId="110"/>
      <tableStyleElement type="firstRowStripe" dxfId="109"/>
      <tableStyleElement type="secondRowStripe" dxfId="108"/>
      <tableStyleElement type="firstColumnStripe" dxfId="107"/>
      <tableStyleElement type="secondColumnStripe" dxfId="106"/>
    </tableStyle>
  </tableStyles>
  <colors>
    <mruColors>
      <color rgb="FFF3F7FB"/>
      <color rgb="FFECF2F8"/>
      <color rgb="FFE7EEF5"/>
      <color rgb="FF4F81BD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RESUMEN!A20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RESUMEN!A38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RESUMEN!A55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3</xdr:row>
      <xdr:rowOff>0</xdr:rowOff>
    </xdr:from>
    <xdr:to>
      <xdr:col>0</xdr:col>
      <xdr:colOff>457201</xdr:colOff>
      <xdr:row>3</xdr:row>
      <xdr:rowOff>171450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180975" y="581025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243417</xdr:colOff>
      <xdr:row>4</xdr:row>
      <xdr:rowOff>285749</xdr:rowOff>
    </xdr:from>
    <xdr:to>
      <xdr:col>0</xdr:col>
      <xdr:colOff>519643</xdr:colOff>
      <xdr:row>4</xdr:row>
      <xdr:rowOff>457199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243417" y="1058332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243417</xdr:colOff>
      <xdr:row>28</xdr:row>
      <xdr:rowOff>10583</xdr:rowOff>
    </xdr:from>
    <xdr:to>
      <xdr:col>0</xdr:col>
      <xdr:colOff>519643</xdr:colOff>
      <xdr:row>28</xdr:row>
      <xdr:rowOff>182033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243417" y="5810250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243417</xdr:colOff>
      <xdr:row>41</xdr:row>
      <xdr:rowOff>10583</xdr:rowOff>
    </xdr:from>
    <xdr:to>
      <xdr:col>0</xdr:col>
      <xdr:colOff>519643</xdr:colOff>
      <xdr:row>41</xdr:row>
      <xdr:rowOff>182033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243417" y="17303750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243417</xdr:colOff>
      <xdr:row>49</xdr:row>
      <xdr:rowOff>10583</xdr:rowOff>
    </xdr:from>
    <xdr:to>
      <xdr:col>0</xdr:col>
      <xdr:colOff>519643</xdr:colOff>
      <xdr:row>49</xdr:row>
      <xdr:rowOff>182033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243417" y="27082750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243417</xdr:colOff>
      <xdr:row>57</xdr:row>
      <xdr:rowOff>10583</xdr:rowOff>
    </xdr:from>
    <xdr:to>
      <xdr:col>0</xdr:col>
      <xdr:colOff>519643</xdr:colOff>
      <xdr:row>57</xdr:row>
      <xdr:rowOff>182033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243417" y="38766750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243417</xdr:colOff>
      <xdr:row>70</xdr:row>
      <xdr:rowOff>21166</xdr:rowOff>
    </xdr:from>
    <xdr:to>
      <xdr:col>0</xdr:col>
      <xdr:colOff>519643</xdr:colOff>
      <xdr:row>71</xdr:row>
      <xdr:rowOff>2116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243417" y="50270833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328073</xdr:colOff>
      <xdr:row>9</xdr:row>
      <xdr:rowOff>21166</xdr:rowOff>
    </xdr:from>
    <xdr:to>
      <xdr:col>0</xdr:col>
      <xdr:colOff>604299</xdr:colOff>
      <xdr:row>10</xdr:row>
      <xdr:rowOff>2116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328073" y="155469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328073</xdr:colOff>
      <xdr:row>26</xdr:row>
      <xdr:rowOff>21166</xdr:rowOff>
    </xdr:from>
    <xdr:to>
      <xdr:col>0</xdr:col>
      <xdr:colOff>604299</xdr:colOff>
      <xdr:row>27</xdr:row>
      <xdr:rowOff>2116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328073" y="4897966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328073</xdr:colOff>
      <xdr:row>40</xdr:row>
      <xdr:rowOff>21166</xdr:rowOff>
    </xdr:from>
    <xdr:to>
      <xdr:col>0</xdr:col>
      <xdr:colOff>604299</xdr:colOff>
      <xdr:row>41</xdr:row>
      <xdr:rowOff>2116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328073" y="7622116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328073</xdr:colOff>
      <xdr:row>50</xdr:row>
      <xdr:rowOff>21166</xdr:rowOff>
    </xdr:from>
    <xdr:to>
      <xdr:col>0</xdr:col>
      <xdr:colOff>604299</xdr:colOff>
      <xdr:row>51</xdr:row>
      <xdr:rowOff>2116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328073" y="9546166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328073</xdr:colOff>
      <xdr:row>60</xdr:row>
      <xdr:rowOff>21166</xdr:rowOff>
    </xdr:from>
    <xdr:to>
      <xdr:col>0</xdr:col>
      <xdr:colOff>604299</xdr:colOff>
      <xdr:row>61</xdr:row>
      <xdr:rowOff>2116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328073" y="11470216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328073</xdr:colOff>
      <xdr:row>67</xdr:row>
      <xdr:rowOff>21166</xdr:rowOff>
    </xdr:from>
    <xdr:to>
      <xdr:col>0</xdr:col>
      <xdr:colOff>604299</xdr:colOff>
      <xdr:row>68</xdr:row>
      <xdr:rowOff>2116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328073" y="12822766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328073</xdr:colOff>
      <xdr:row>74</xdr:row>
      <xdr:rowOff>21166</xdr:rowOff>
    </xdr:from>
    <xdr:to>
      <xdr:col>0</xdr:col>
      <xdr:colOff>604299</xdr:colOff>
      <xdr:row>75</xdr:row>
      <xdr:rowOff>2116</xdr:rowOff>
    </xdr:to>
    <xdr:sp macro="" textlink="">
      <xdr:nvSpPr>
        <xdr:cNvPr id="8" name="7 Flecha izquierda">
          <a:hlinkClick xmlns:r="http://schemas.openxmlformats.org/officeDocument/2006/relationships" r:id="rId1"/>
        </xdr:cNvPr>
        <xdr:cNvSpPr/>
      </xdr:nvSpPr>
      <xdr:spPr>
        <a:xfrm>
          <a:off x="328073" y="14175316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296324</xdr:colOff>
      <xdr:row>5</xdr:row>
      <xdr:rowOff>21166</xdr:rowOff>
    </xdr:from>
    <xdr:to>
      <xdr:col>0</xdr:col>
      <xdr:colOff>572550</xdr:colOff>
      <xdr:row>6</xdr:row>
      <xdr:rowOff>2116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296324" y="98319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12</xdr:row>
      <xdr:rowOff>21166</xdr:rowOff>
    </xdr:from>
    <xdr:to>
      <xdr:col>0</xdr:col>
      <xdr:colOff>572550</xdr:colOff>
      <xdr:row>13</xdr:row>
      <xdr:rowOff>2116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296324" y="233574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21</xdr:row>
      <xdr:rowOff>21166</xdr:rowOff>
    </xdr:from>
    <xdr:to>
      <xdr:col>0</xdr:col>
      <xdr:colOff>572550</xdr:colOff>
      <xdr:row>22</xdr:row>
      <xdr:rowOff>2116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296324" y="406929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28</xdr:row>
      <xdr:rowOff>21166</xdr:rowOff>
    </xdr:from>
    <xdr:to>
      <xdr:col>0</xdr:col>
      <xdr:colOff>572550</xdr:colOff>
      <xdr:row>29</xdr:row>
      <xdr:rowOff>2116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296324" y="542184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39</xdr:row>
      <xdr:rowOff>21166</xdr:rowOff>
    </xdr:from>
    <xdr:to>
      <xdr:col>0</xdr:col>
      <xdr:colOff>572550</xdr:colOff>
      <xdr:row>40</xdr:row>
      <xdr:rowOff>2116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296324" y="753639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52</xdr:row>
      <xdr:rowOff>21166</xdr:rowOff>
    </xdr:from>
    <xdr:to>
      <xdr:col>0</xdr:col>
      <xdr:colOff>572550</xdr:colOff>
      <xdr:row>53</xdr:row>
      <xdr:rowOff>2116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296324" y="1003194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60</xdr:row>
      <xdr:rowOff>21166</xdr:rowOff>
    </xdr:from>
    <xdr:to>
      <xdr:col>0</xdr:col>
      <xdr:colOff>572550</xdr:colOff>
      <xdr:row>61</xdr:row>
      <xdr:rowOff>2116</xdr:rowOff>
    </xdr:to>
    <xdr:sp macro="" textlink="">
      <xdr:nvSpPr>
        <xdr:cNvPr id="8" name="7 Flecha izquierda">
          <a:hlinkClick xmlns:r="http://schemas.openxmlformats.org/officeDocument/2006/relationships" r:id="rId1"/>
        </xdr:cNvPr>
        <xdr:cNvSpPr/>
      </xdr:nvSpPr>
      <xdr:spPr>
        <a:xfrm>
          <a:off x="296324" y="1157499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70</xdr:row>
      <xdr:rowOff>21166</xdr:rowOff>
    </xdr:from>
    <xdr:to>
      <xdr:col>0</xdr:col>
      <xdr:colOff>572550</xdr:colOff>
      <xdr:row>71</xdr:row>
      <xdr:rowOff>2116</xdr:rowOff>
    </xdr:to>
    <xdr:sp macro="" textlink="">
      <xdr:nvSpPr>
        <xdr:cNvPr id="9" name="8 Flecha izquierda">
          <a:hlinkClick xmlns:r="http://schemas.openxmlformats.org/officeDocument/2006/relationships" r:id="rId1"/>
        </xdr:cNvPr>
        <xdr:cNvSpPr/>
      </xdr:nvSpPr>
      <xdr:spPr>
        <a:xfrm>
          <a:off x="296324" y="1349904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80</xdr:row>
      <xdr:rowOff>21166</xdr:rowOff>
    </xdr:from>
    <xdr:to>
      <xdr:col>0</xdr:col>
      <xdr:colOff>572550</xdr:colOff>
      <xdr:row>81</xdr:row>
      <xdr:rowOff>2116</xdr:rowOff>
    </xdr:to>
    <xdr:sp macro="" textlink="">
      <xdr:nvSpPr>
        <xdr:cNvPr id="10" name="9 Flecha izquierda">
          <a:hlinkClick xmlns:r="http://schemas.openxmlformats.org/officeDocument/2006/relationships" r:id="rId1"/>
        </xdr:cNvPr>
        <xdr:cNvSpPr/>
      </xdr:nvSpPr>
      <xdr:spPr>
        <a:xfrm>
          <a:off x="296324" y="1542309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87</xdr:row>
      <xdr:rowOff>21166</xdr:rowOff>
    </xdr:from>
    <xdr:to>
      <xdr:col>0</xdr:col>
      <xdr:colOff>572550</xdr:colOff>
      <xdr:row>88</xdr:row>
      <xdr:rowOff>2116</xdr:rowOff>
    </xdr:to>
    <xdr:sp macro="" textlink="">
      <xdr:nvSpPr>
        <xdr:cNvPr id="11" name="10 Flecha izquierda">
          <a:hlinkClick xmlns:r="http://schemas.openxmlformats.org/officeDocument/2006/relationships" r:id="rId1"/>
        </xdr:cNvPr>
        <xdr:cNvSpPr/>
      </xdr:nvSpPr>
      <xdr:spPr>
        <a:xfrm>
          <a:off x="296324" y="1677564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296324</xdr:colOff>
      <xdr:row>9</xdr:row>
      <xdr:rowOff>21166</xdr:rowOff>
    </xdr:from>
    <xdr:to>
      <xdr:col>0</xdr:col>
      <xdr:colOff>572550</xdr:colOff>
      <xdr:row>10</xdr:row>
      <xdr:rowOff>2116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296324" y="182139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19</xdr:row>
      <xdr:rowOff>21166</xdr:rowOff>
    </xdr:from>
    <xdr:to>
      <xdr:col>0</xdr:col>
      <xdr:colOff>572550</xdr:colOff>
      <xdr:row>20</xdr:row>
      <xdr:rowOff>2116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296324" y="374544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32</xdr:row>
      <xdr:rowOff>21166</xdr:rowOff>
    </xdr:from>
    <xdr:to>
      <xdr:col>0</xdr:col>
      <xdr:colOff>572550</xdr:colOff>
      <xdr:row>33</xdr:row>
      <xdr:rowOff>2116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296324" y="624099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46</xdr:row>
      <xdr:rowOff>21166</xdr:rowOff>
    </xdr:from>
    <xdr:to>
      <xdr:col>0</xdr:col>
      <xdr:colOff>572550</xdr:colOff>
      <xdr:row>47</xdr:row>
      <xdr:rowOff>2116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296324" y="8936566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53</xdr:row>
      <xdr:rowOff>21166</xdr:rowOff>
    </xdr:from>
    <xdr:to>
      <xdr:col>0</xdr:col>
      <xdr:colOff>572550</xdr:colOff>
      <xdr:row>54</xdr:row>
      <xdr:rowOff>2116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296324" y="10289116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63</xdr:row>
      <xdr:rowOff>21166</xdr:rowOff>
    </xdr:from>
    <xdr:to>
      <xdr:col>0</xdr:col>
      <xdr:colOff>572550</xdr:colOff>
      <xdr:row>64</xdr:row>
      <xdr:rowOff>2116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296324" y="12244916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95</xdr:row>
      <xdr:rowOff>0</xdr:rowOff>
    </xdr:from>
    <xdr:to>
      <xdr:col>0</xdr:col>
      <xdr:colOff>572550</xdr:colOff>
      <xdr:row>95</xdr:row>
      <xdr:rowOff>171450</xdr:rowOff>
    </xdr:to>
    <xdr:sp macro="" textlink="">
      <xdr:nvSpPr>
        <xdr:cNvPr id="8" name="7 Flecha izquierda">
          <a:hlinkClick xmlns:r="http://schemas.openxmlformats.org/officeDocument/2006/relationships" r:id="rId1"/>
        </xdr:cNvPr>
        <xdr:cNvSpPr/>
      </xdr:nvSpPr>
      <xdr:spPr>
        <a:xfrm>
          <a:off x="296324" y="18944167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103</xdr:row>
      <xdr:rowOff>0</xdr:rowOff>
    </xdr:from>
    <xdr:to>
      <xdr:col>0</xdr:col>
      <xdr:colOff>572550</xdr:colOff>
      <xdr:row>103</xdr:row>
      <xdr:rowOff>171450</xdr:rowOff>
    </xdr:to>
    <xdr:sp macro="" textlink="">
      <xdr:nvSpPr>
        <xdr:cNvPr id="9" name="8 Flecha izquierda">
          <a:hlinkClick xmlns:r="http://schemas.openxmlformats.org/officeDocument/2006/relationships" r:id="rId1"/>
        </xdr:cNvPr>
        <xdr:cNvSpPr/>
      </xdr:nvSpPr>
      <xdr:spPr>
        <a:xfrm>
          <a:off x="296324" y="20499917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115</xdr:row>
      <xdr:rowOff>0</xdr:rowOff>
    </xdr:from>
    <xdr:to>
      <xdr:col>0</xdr:col>
      <xdr:colOff>572550</xdr:colOff>
      <xdr:row>115</xdr:row>
      <xdr:rowOff>171450</xdr:rowOff>
    </xdr:to>
    <xdr:sp macro="" textlink="">
      <xdr:nvSpPr>
        <xdr:cNvPr id="10" name="9 Flecha izquierda">
          <a:hlinkClick xmlns:r="http://schemas.openxmlformats.org/officeDocument/2006/relationships" r:id="rId1"/>
        </xdr:cNvPr>
        <xdr:cNvSpPr/>
      </xdr:nvSpPr>
      <xdr:spPr>
        <a:xfrm>
          <a:off x="296324" y="22817667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129</xdr:row>
      <xdr:rowOff>0</xdr:rowOff>
    </xdr:from>
    <xdr:to>
      <xdr:col>0</xdr:col>
      <xdr:colOff>572550</xdr:colOff>
      <xdr:row>129</xdr:row>
      <xdr:rowOff>171450</xdr:rowOff>
    </xdr:to>
    <xdr:sp macro="" textlink="">
      <xdr:nvSpPr>
        <xdr:cNvPr id="11" name="10 Flecha izquierda">
          <a:hlinkClick xmlns:r="http://schemas.openxmlformats.org/officeDocument/2006/relationships" r:id="rId1"/>
        </xdr:cNvPr>
        <xdr:cNvSpPr/>
      </xdr:nvSpPr>
      <xdr:spPr>
        <a:xfrm>
          <a:off x="296324" y="25505833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142</xdr:row>
      <xdr:rowOff>0</xdr:rowOff>
    </xdr:from>
    <xdr:to>
      <xdr:col>0</xdr:col>
      <xdr:colOff>572550</xdr:colOff>
      <xdr:row>142</xdr:row>
      <xdr:rowOff>171450</xdr:rowOff>
    </xdr:to>
    <xdr:sp macro="" textlink="">
      <xdr:nvSpPr>
        <xdr:cNvPr id="12" name="11 Flecha izquierda">
          <a:hlinkClick xmlns:r="http://schemas.openxmlformats.org/officeDocument/2006/relationships" r:id="rId1"/>
        </xdr:cNvPr>
        <xdr:cNvSpPr/>
      </xdr:nvSpPr>
      <xdr:spPr>
        <a:xfrm>
          <a:off x="296324" y="28014083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90_BBDD_EDM_201808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"/>
      <sheetName val="Hogares-Sin LVall"/>
      <sheetName val="Hoja4"/>
      <sheetName val="Personas-Sin LVall"/>
      <sheetName val="Viajes-Sin LVall"/>
      <sheetName val="td-CADENA MODAL"/>
      <sheetName val="2MUESTRA"/>
      <sheetName val="3MATRIZTOTAL"/>
      <sheetName val="4MATRIZMUNIC_1"/>
      <sheetName val="4MATRIZMUNIC_2"/>
      <sheetName val="5_HOGAR"/>
      <sheetName val="5_MOTORIZ"/>
      <sheetName val="5_PERSONAS"/>
      <sheetName val="5_GLOBALES"/>
      <sheetName val="Aux"/>
      <sheetName val="Ambito"/>
      <sheetName val="Apie_Aceptados"/>
      <sheetName val="Apie_Cambiados"/>
      <sheetName val="ID_Viaje_Comprueba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9">
          <cell r="J19" t="str">
            <v>Borriol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id="1" name="Tabla1" displayName="Tabla1" ref="B4:C19" totalsRowShown="0" headerRowDxfId="105" dataDxfId="104" tableBorderDxfId="103">
  <autoFilter ref="B4:C19"/>
  <tableColumns count="2">
    <tableColumn id="1" name="Municipio" dataDxfId="102"/>
    <tableColumn id="2" name="Personas" dataDxfId="101"/>
  </tableColumns>
  <tableStyleInfo name="TableStyleLight9 2" showFirstColumn="0" showLastColumn="0" showRowStripes="1" showColumnStripes="0"/>
</table>
</file>

<file path=xl/tables/table10.xml><?xml version="1.0" encoding="utf-8"?>
<table xmlns="http://schemas.openxmlformats.org/spreadsheetml/2006/main" id="11" name="Tabla11" displayName="Tabla11" ref="B20:E29" totalsRowShown="0" headerRowDxfId="43" dataDxfId="41" headerRowBorderDxfId="42" tableBorderDxfId="40">
  <autoFilter ref="B20:E29"/>
  <tableColumns count="4">
    <tableColumn id="1" name="Actividad de la población" dataDxfId="39"/>
    <tableColumn id="2" name="Personas" dataDxfId="38"/>
    <tableColumn id="3" name="Viajes" dataDxfId="37"/>
    <tableColumn id="4" name="Viajes/Persona" dataDxfId="36"/>
  </tableColumns>
  <tableStyleInfo name="TableStyleLight9 2" showFirstColumn="0" showLastColumn="0" showRowStripes="1" showColumnStripes="0"/>
</table>
</file>

<file path=xl/tables/table11.xml><?xml version="1.0" encoding="utf-8"?>
<table xmlns="http://schemas.openxmlformats.org/spreadsheetml/2006/main" id="12" name="Tabla12" displayName="Tabla12" ref="B33:E40" totalsRowShown="0" headerRowDxfId="35" dataDxfId="33" headerRowBorderDxfId="34" tableBorderDxfId="32">
  <autoFilter ref="B33:E40"/>
  <tableColumns count="4">
    <tableColumn id="1" name="Nivel de estudios" dataDxfId="31"/>
    <tableColumn id="2" name="Personas" dataDxfId="30"/>
    <tableColumn id="3" name="Viajes" dataDxfId="29"/>
    <tableColumn id="4" name="Viajes/persona" dataDxfId="28"/>
  </tableColumns>
  <tableStyleInfo name="TableStyleLight9 2" showFirstColumn="0" showLastColumn="0" showRowStripes="1" showColumnStripes="0"/>
</table>
</file>

<file path=xl/tables/table12.xml><?xml version="1.0" encoding="utf-8"?>
<table xmlns="http://schemas.openxmlformats.org/spreadsheetml/2006/main" id="13" name="Tabla13" displayName="Tabla13" ref="B104:D111" totalsRowShown="0" headerRowDxfId="27" dataDxfId="25" headerRowBorderDxfId="26" tableBorderDxfId="24">
  <autoFilter ref="B104:D111"/>
  <tableColumns count="3">
    <tableColumn id="1" name="Frecuencia" dataDxfId="23"/>
    <tableColumn id="2" name="Viajes" dataDxfId="22"/>
    <tableColumn id="3" name="%" dataDxfId="21"/>
  </tableColumns>
  <tableStyleInfo name="TableStyleLight9 2" showFirstColumn="0" showLastColumn="0" showRowStripes="1" showColumnStripes="0"/>
</table>
</file>

<file path=xl/tables/table13.xml><?xml version="1.0" encoding="utf-8"?>
<table xmlns="http://schemas.openxmlformats.org/spreadsheetml/2006/main" id="14" name="Tabla14" displayName="Tabla14" ref="B116:D128" totalsRowShown="0" headerRowDxfId="20" dataDxfId="18" headerRowBorderDxfId="19" tableBorderDxfId="17">
  <autoFilter ref="B116:D128"/>
  <tableColumns count="3">
    <tableColumn id="1" name="Motivos de no utilización del TP" dataDxfId="16"/>
    <tableColumn id="2" name="Etapas" dataDxfId="15"/>
    <tableColumn id="3" name="%" dataDxfId="14"/>
  </tableColumns>
  <tableStyleInfo name="TableStyleLight9 2" showFirstColumn="0" showLastColumn="0" showRowStripes="1" showColumnStripes="0"/>
</table>
</file>

<file path=xl/tables/table14.xml><?xml version="1.0" encoding="utf-8"?>
<table xmlns="http://schemas.openxmlformats.org/spreadsheetml/2006/main" id="15" name="Tabla15" displayName="Tabla15" ref="B130:D138" totalsRowShown="0" headerRowDxfId="13" dataDxfId="11" headerRowBorderDxfId="12" tableBorderDxfId="10">
  <autoFilter ref="B130:D138"/>
  <tableColumns count="3">
    <tableColumn id="1" name="Motivos de no utilización del VP" dataDxfId="9"/>
    <tableColumn id="2" name="Etapas" dataDxfId="8"/>
    <tableColumn id="3" name="%" dataDxfId="7"/>
  </tableColumns>
  <tableStyleInfo name="TableStyleLight9 2" showFirstColumn="0" showLastColumn="0" showRowStripes="1" showColumnStripes="0"/>
</table>
</file>

<file path=xl/tables/table15.xml><?xml version="1.0" encoding="utf-8"?>
<table xmlns="http://schemas.openxmlformats.org/spreadsheetml/2006/main" id="16" name="Tabla16" displayName="Tabla16" ref="B143:D168" totalsRowShown="0" headerRowDxfId="6" dataDxfId="4" headerRowBorderDxfId="5" tableBorderDxfId="3">
  <autoFilter ref="B143:D168"/>
  <tableColumns count="3">
    <tableColumn id="1" name="Hora" dataDxfId="2"/>
    <tableColumn id="2" name="Viajes" dataDxfId="1"/>
    <tableColumn id="3" name="%" dataDxfId="0"/>
  </tableColumns>
  <tableStyleInfo name="TableStyleLight9 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B10:D16" totalsRowShown="0" headerRowDxfId="100" dataDxfId="98" headerRowBorderDxfId="99" tableBorderDxfId="97">
  <autoFilter ref="B10:D16"/>
  <tableColumns count="3">
    <tableColumn id="1" name="Tamaño del hogar" dataDxfId="96"/>
    <tableColumn id="2" name="Hogares" dataDxfId="95"/>
    <tableColumn id="3" name="%" dataDxfId="94"/>
  </tableColumns>
  <tableStyleInfo name="TableStyleLight9 2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B61:D66" totalsRowShown="0" headerRowDxfId="93" dataDxfId="91" headerRowBorderDxfId="92" tableBorderDxfId="90">
  <autoFilter ref="B61:D66"/>
  <tableColumns count="3">
    <tableColumn id="1" name="Tipo de aparcamiento" dataDxfId="89"/>
    <tableColumn id="2" name="Turismos" dataDxfId="88"/>
    <tableColumn id="3" name="%" dataDxfId="87"/>
  </tableColumns>
  <tableStyleInfo name="TableStyleLight9 2" showFirstColumn="0" showLastColumn="0" showRowStripes="1" showColumnStripes="0"/>
</table>
</file>

<file path=xl/tables/table4.xml><?xml version="1.0" encoding="utf-8"?>
<table xmlns="http://schemas.openxmlformats.org/spreadsheetml/2006/main" id="5" name="Tabla5" displayName="Tabla5" ref="B6:D9" totalsRowShown="0" headerRowDxfId="86" dataDxfId="84" headerRowBorderDxfId="85" tableBorderDxfId="83">
  <autoFilter ref="B6:D9"/>
  <tableColumns count="3">
    <tableColumn id="1" name="Sexo" dataDxfId="82"/>
    <tableColumn id="2" name="Total (V. absolutos)" dataDxfId="81"/>
    <tableColumn id="3" name="Total (%)" dataDxfId="80"/>
  </tableColumns>
  <tableStyleInfo name="TableStyleLight9 2" showFirstColumn="0" showLastColumn="0" showRowStripes="1" showColumnStripes="0"/>
</table>
</file>

<file path=xl/tables/table5.xml><?xml version="1.0" encoding="utf-8"?>
<table xmlns="http://schemas.openxmlformats.org/spreadsheetml/2006/main" id="6" name="Tabla6" displayName="Tabla6" ref="B29:D36" totalsRowShown="0" headerRowDxfId="79" dataDxfId="77" headerRowBorderDxfId="78" tableBorderDxfId="76">
  <autoFilter ref="B29:D36"/>
  <tableColumns count="3">
    <tableColumn id="1" name="Nivel de estudios" dataDxfId="75"/>
    <tableColumn id="2" name="Personas" dataDxfId="74"/>
    <tableColumn id="3" name="%" dataDxfId="73"/>
  </tableColumns>
  <tableStyleInfo name="TableStyleLight9 2" showFirstColumn="0" showLastColumn="0" showRowStripes="1" showColumnStripes="0"/>
</table>
</file>

<file path=xl/tables/table6.xml><?xml version="1.0" encoding="utf-8"?>
<table xmlns="http://schemas.openxmlformats.org/spreadsheetml/2006/main" id="7" name="Tabla7" displayName="Tabla7" ref="B40:D49" totalsRowShown="0" headerRowDxfId="72" dataDxfId="70" headerRowBorderDxfId="71" tableBorderDxfId="69">
  <autoFilter ref="B40:D49"/>
  <tableColumns count="3">
    <tableColumn id="1" name="Actividad de la población" dataDxfId="68"/>
    <tableColumn id="2" name="Personas" dataDxfId="67"/>
    <tableColumn id="3" name="%" dataDxfId="66"/>
  </tableColumns>
  <tableStyleInfo name="TableStyleLight9 2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B53:D57" totalsRowShown="0" headerRowDxfId="65" dataDxfId="63" headerRowBorderDxfId="64" tableBorderDxfId="62">
  <autoFilter ref="B53:D57"/>
  <tableColumns count="3">
    <tableColumn id="1" name="Movilidad reducida" dataDxfId="61"/>
    <tableColumn id="2" name="Personas" dataDxfId="60"/>
    <tableColumn id="3" name="%" dataDxfId="59"/>
  </tableColumns>
  <tableStyleInfo name="TableStyleLight9 2" showFirstColumn="0" showLastColumn="0" showRowStripes="1" showColumnStripes="0"/>
</table>
</file>

<file path=xl/tables/table8.xml><?xml version="1.0" encoding="utf-8"?>
<table xmlns="http://schemas.openxmlformats.org/spreadsheetml/2006/main" id="9" name="Tabla9" displayName="Tabla9" ref="B61:D67" totalsRowShown="0" headerRowDxfId="58" dataDxfId="56" headerRowBorderDxfId="57" tableBorderDxfId="55">
  <autoFilter ref="B61:D67"/>
  <tableColumns count="3">
    <tableColumn id="1" name="Carnet de conducir" dataDxfId="54"/>
    <tableColumn id="2" name="Personas" dataDxfId="53"/>
    <tableColumn id="3" name="%" dataDxfId="52" dataCellStyle="Porcentaje"/>
  </tableColumns>
  <tableStyleInfo name="TableStyleLight9 2" showFirstColumn="0" showLastColumn="0" showRowStripes="1" showColumnStripes="0"/>
</table>
</file>

<file path=xl/tables/table9.xml><?xml version="1.0" encoding="utf-8"?>
<table xmlns="http://schemas.openxmlformats.org/spreadsheetml/2006/main" id="10" name="Tabla10" displayName="Tabla10" ref="B10:E15" totalsRowShown="0" headerRowDxfId="51" dataDxfId="49" headerRowBorderDxfId="50" tableBorderDxfId="48">
  <autoFilter ref="B10:E15"/>
  <tableColumns count="4">
    <tableColumn id="1" name="Grupos de edad" dataDxfId="47"/>
    <tableColumn id="2" name="Personas" dataDxfId="46"/>
    <tableColumn id="3" name="Viajes" dataDxfId="45"/>
    <tableColumn id="4" name="Viajes/persona" dataDxfId="44"/>
  </tableColumns>
  <tableStyleInfo name="TableStyleLight9 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5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2" Type="http://schemas.openxmlformats.org/officeDocument/2006/relationships/table" Target="../tables/table9.xml"/><Relationship Id="rId1" Type="http://schemas.openxmlformats.org/officeDocument/2006/relationships/drawing" Target="../drawings/drawing5.xml"/><Relationship Id="rId6" Type="http://schemas.openxmlformats.org/officeDocument/2006/relationships/table" Target="../tables/table13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6"/>
  <sheetViews>
    <sheetView showGridLines="0" tabSelected="1" zoomScale="90" zoomScaleNormal="90" workbookViewId="0"/>
  </sheetViews>
  <sheetFormatPr baseColWidth="10" defaultRowHeight="15" x14ac:dyDescent="0.25"/>
  <cols>
    <col min="2" max="2" width="18.85546875" customWidth="1"/>
    <col min="3" max="3" width="11.7109375" customWidth="1"/>
  </cols>
  <sheetData>
    <row r="1" spans="2:11" ht="24.75" thickBot="1" x14ac:dyDescent="0.4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2:11" ht="18.75" customHeight="1" thickTop="1" thickBot="1" x14ac:dyDescent="0.4">
      <c r="B2" s="1"/>
    </row>
    <row r="3" spans="2:11" ht="24" thickBot="1" x14ac:dyDescent="0.4">
      <c r="B3" s="125" t="s">
        <v>1</v>
      </c>
      <c r="C3" s="126" t="str">
        <f>+'[1]5_HOGAR'!$J$19</f>
        <v>Borriol</v>
      </c>
      <c r="D3" s="123"/>
      <c r="E3" s="123"/>
      <c r="F3" s="123"/>
      <c r="G3" s="123"/>
      <c r="H3" s="123"/>
      <c r="I3" s="123"/>
      <c r="J3" s="123"/>
      <c r="K3" s="124"/>
    </row>
    <row r="5" spans="2:11" x14ac:dyDescent="0.25">
      <c r="B5" s="18">
        <v>1</v>
      </c>
      <c r="C5" s="6" t="s">
        <v>2</v>
      </c>
      <c r="D5" s="6"/>
      <c r="E5" s="6"/>
      <c r="F5" s="6"/>
      <c r="G5" s="6"/>
      <c r="H5" s="6"/>
      <c r="I5" s="6"/>
      <c r="J5" s="6"/>
      <c r="K5" s="6"/>
    </row>
    <row r="6" spans="2:11" x14ac:dyDescent="0.25">
      <c r="B6" s="18">
        <v>2</v>
      </c>
      <c r="C6" s="6" t="s">
        <v>24</v>
      </c>
      <c r="D6" s="6"/>
      <c r="E6" s="6"/>
      <c r="F6" s="6"/>
      <c r="G6" s="6"/>
      <c r="H6" s="6"/>
      <c r="I6" s="6"/>
      <c r="J6" s="6"/>
      <c r="K6" s="6"/>
    </row>
    <row r="7" spans="2:11" x14ac:dyDescent="0.25">
      <c r="B7" s="18">
        <v>3</v>
      </c>
      <c r="C7" s="6" t="s">
        <v>25</v>
      </c>
      <c r="D7" s="6"/>
      <c r="E7" s="6"/>
      <c r="F7" s="6"/>
      <c r="G7" s="6"/>
      <c r="H7" s="6"/>
      <c r="I7" s="6"/>
      <c r="J7" s="6"/>
      <c r="K7" s="6"/>
    </row>
    <row r="8" spans="2:11" x14ac:dyDescent="0.25">
      <c r="B8" s="6"/>
      <c r="C8" s="19">
        <v>3.1</v>
      </c>
      <c r="D8" s="6" t="s">
        <v>30</v>
      </c>
      <c r="E8" s="6"/>
      <c r="F8" s="6"/>
      <c r="G8" s="6"/>
      <c r="H8" s="6"/>
      <c r="I8" s="6"/>
      <c r="J8" s="6"/>
      <c r="K8" s="6"/>
    </row>
    <row r="9" spans="2:11" x14ac:dyDescent="0.25">
      <c r="B9" s="6"/>
      <c r="C9" s="19">
        <v>3.2</v>
      </c>
      <c r="D9" s="6" t="s">
        <v>29</v>
      </c>
      <c r="E9" s="6"/>
      <c r="F9" s="6"/>
      <c r="G9" s="6"/>
      <c r="H9" s="6"/>
      <c r="I9" s="6"/>
      <c r="J9" s="6"/>
      <c r="K9" s="6"/>
    </row>
    <row r="10" spans="2:11" x14ac:dyDescent="0.25">
      <c r="B10" s="6"/>
      <c r="C10" s="19">
        <v>3.3</v>
      </c>
      <c r="D10" s="6" t="str">
        <f>+Matrices!B47</f>
        <v>EN TRANSPORTE PÚBLICO</v>
      </c>
      <c r="E10" s="6"/>
      <c r="F10" s="6"/>
      <c r="G10" s="6"/>
      <c r="H10" s="6"/>
      <c r="I10" s="6"/>
      <c r="J10" s="6"/>
      <c r="K10" s="6"/>
    </row>
    <row r="11" spans="2:11" x14ac:dyDescent="0.25">
      <c r="B11" s="6"/>
      <c r="C11" s="19">
        <v>3.4</v>
      </c>
      <c r="D11" s="6" t="s">
        <v>26</v>
      </c>
      <c r="E11" s="6"/>
      <c r="F11" s="6"/>
      <c r="G11" s="6"/>
      <c r="H11" s="6"/>
      <c r="I11" s="6"/>
      <c r="J11" s="6"/>
      <c r="K11" s="6"/>
    </row>
    <row r="12" spans="2:11" x14ac:dyDescent="0.25">
      <c r="B12" s="6"/>
      <c r="C12" s="19">
        <v>3.5</v>
      </c>
      <c r="D12" s="6" t="s">
        <v>31</v>
      </c>
      <c r="E12" s="6"/>
      <c r="F12" s="6"/>
      <c r="G12" s="6"/>
      <c r="H12" s="6"/>
      <c r="I12" s="6"/>
      <c r="J12" s="6"/>
      <c r="K12" s="6"/>
    </row>
    <row r="13" spans="2:11" x14ac:dyDescent="0.25">
      <c r="B13" s="18">
        <v>4</v>
      </c>
      <c r="C13" s="6" t="s">
        <v>150</v>
      </c>
      <c r="D13" s="6"/>
      <c r="E13" s="6"/>
      <c r="F13" s="6"/>
      <c r="G13" s="6"/>
      <c r="H13" s="6"/>
      <c r="I13" s="6"/>
      <c r="J13" s="6"/>
      <c r="K13" s="6"/>
    </row>
    <row r="14" spans="2:11" x14ac:dyDescent="0.25">
      <c r="B14" s="6"/>
      <c r="C14" s="19">
        <v>4.0999999999999996</v>
      </c>
      <c r="D14" s="6" t="s">
        <v>32</v>
      </c>
      <c r="E14" s="6"/>
      <c r="F14" s="6"/>
      <c r="G14" s="6"/>
      <c r="H14" s="6"/>
      <c r="I14" s="6"/>
      <c r="J14" s="6"/>
      <c r="K14" s="6"/>
    </row>
    <row r="15" spans="2:11" x14ac:dyDescent="0.25">
      <c r="B15" s="6"/>
      <c r="C15" s="6"/>
      <c r="D15" s="20" t="s">
        <v>151</v>
      </c>
      <c r="E15" s="6" t="s">
        <v>33</v>
      </c>
      <c r="F15" s="6"/>
      <c r="G15" s="6"/>
      <c r="H15" s="6"/>
      <c r="I15" s="6"/>
      <c r="J15" s="6"/>
      <c r="K15" s="6"/>
    </row>
    <row r="16" spans="2:11" x14ac:dyDescent="0.25">
      <c r="B16" s="18"/>
      <c r="C16" s="6"/>
      <c r="D16" s="20" t="s">
        <v>152</v>
      </c>
      <c r="E16" s="6" t="s">
        <v>42</v>
      </c>
      <c r="F16" s="6"/>
      <c r="G16" s="6"/>
      <c r="H16" s="6"/>
      <c r="I16" s="6"/>
      <c r="J16" s="6"/>
      <c r="K16" s="6"/>
    </row>
    <row r="17" spans="2:11" x14ac:dyDescent="0.25">
      <c r="B17" s="6"/>
      <c r="C17" s="19">
        <v>4.2</v>
      </c>
      <c r="D17" s="6" t="s">
        <v>43</v>
      </c>
      <c r="E17" s="6"/>
      <c r="F17" s="6"/>
      <c r="G17" s="6"/>
      <c r="H17" s="6"/>
      <c r="I17" s="6"/>
      <c r="J17" s="6"/>
      <c r="K17" s="6"/>
    </row>
    <row r="18" spans="2:11" x14ac:dyDescent="0.25">
      <c r="B18" s="6"/>
      <c r="C18" s="6"/>
      <c r="D18" s="20" t="s">
        <v>153</v>
      </c>
      <c r="E18" s="6" t="s">
        <v>44</v>
      </c>
      <c r="F18" s="6"/>
      <c r="G18" s="6"/>
      <c r="H18" s="6"/>
      <c r="I18" s="6"/>
      <c r="J18" s="6"/>
      <c r="K18" s="6"/>
    </row>
    <row r="19" spans="2:11" x14ac:dyDescent="0.25">
      <c r="B19" s="6"/>
      <c r="C19" s="6"/>
      <c r="D19" s="20" t="s">
        <v>154</v>
      </c>
      <c r="E19" s="6" t="s">
        <v>45</v>
      </c>
      <c r="F19" s="6"/>
      <c r="G19" s="6"/>
      <c r="H19" s="6"/>
      <c r="I19" s="6"/>
      <c r="J19" s="6"/>
      <c r="K19" s="6"/>
    </row>
    <row r="20" spans="2:11" x14ac:dyDescent="0.25">
      <c r="B20" s="6"/>
      <c r="C20" s="6"/>
      <c r="D20" s="20" t="s">
        <v>155</v>
      </c>
      <c r="E20" s="6" t="s">
        <v>49</v>
      </c>
      <c r="F20" s="6"/>
      <c r="G20" s="6"/>
      <c r="H20" s="6"/>
      <c r="I20" s="6"/>
      <c r="J20" s="6"/>
      <c r="K20" s="6"/>
    </row>
    <row r="21" spans="2:11" x14ac:dyDescent="0.25">
      <c r="B21" s="6"/>
      <c r="C21" s="6"/>
      <c r="D21" s="20" t="s">
        <v>156</v>
      </c>
      <c r="E21" s="6" t="s">
        <v>46</v>
      </c>
      <c r="F21" s="6"/>
      <c r="G21" s="6"/>
      <c r="H21" s="6"/>
      <c r="I21" s="6"/>
      <c r="J21" s="6"/>
      <c r="K21" s="6"/>
    </row>
    <row r="22" spans="2:11" x14ac:dyDescent="0.25">
      <c r="B22" s="6"/>
      <c r="C22" s="6"/>
      <c r="D22" s="20" t="s">
        <v>157</v>
      </c>
      <c r="E22" s="6" t="s">
        <v>47</v>
      </c>
      <c r="F22" s="6"/>
      <c r="G22" s="6"/>
      <c r="H22" s="6"/>
      <c r="I22" s="6"/>
      <c r="J22" s="6"/>
      <c r="K22" s="6"/>
    </row>
    <row r="23" spans="2:11" x14ac:dyDescent="0.25">
      <c r="B23" s="6"/>
      <c r="C23" s="6"/>
      <c r="D23" s="20" t="s">
        <v>158</v>
      </c>
      <c r="E23" s="6" t="s">
        <v>48</v>
      </c>
      <c r="F23" s="6"/>
      <c r="G23" s="6"/>
      <c r="H23" s="6"/>
      <c r="I23" s="6"/>
      <c r="J23" s="6"/>
      <c r="K23" s="6"/>
    </row>
    <row r="24" spans="2:11" x14ac:dyDescent="0.25">
      <c r="B24" s="6"/>
      <c r="C24" s="6"/>
      <c r="D24" s="20" t="s">
        <v>159</v>
      </c>
      <c r="E24" s="6" t="s">
        <v>50</v>
      </c>
      <c r="F24" s="6"/>
      <c r="G24" s="6"/>
      <c r="H24" s="6"/>
      <c r="I24" s="6"/>
      <c r="J24" s="6"/>
      <c r="K24" s="6"/>
    </row>
    <row r="25" spans="2:11" x14ac:dyDescent="0.25">
      <c r="B25" s="6"/>
      <c r="C25" s="6"/>
      <c r="D25" s="6"/>
      <c r="E25" s="21" t="s">
        <v>170</v>
      </c>
      <c r="F25" s="6" t="s">
        <v>65</v>
      </c>
      <c r="G25" s="6"/>
      <c r="H25" s="6"/>
      <c r="I25" s="6"/>
      <c r="J25" s="6"/>
      <c r="K25" s="6"/>
    </row>
    <row r="26" spans="2:11" x14ac:dyDescent="0.25">
      <c r="B26" s="6"/>
      <c r="C26" s="6"/>
      <c r="D26" s="6"/>
      <c r="E26" s="21" t="s">
        <v>171</v>
      </c>
      <c r="F26" s="6" t="s">
        <v>70</v>
      </c>
      <c r="G26" s="6"/>
      <c r="H26" s="6"/>
      <c r="I26" s="6"/>
      <c r="J26" s="6"/>
      <c r="K26" s="6"/>
    </row>
    <row r="27" spans="2:11" x14ac:dyDescent="0.25">
      <c r="B27" s="18"/>
      <c r="C27" s="6"/>
      <c r="D27" s="6"/>
      <c r="E27" s="21" t="s">
        <v>172</v>
      </c>
      <c r="F27" s="6" t="s">
        <v>73</v>
      </c>
      <c r="G27" s="6"/>
      <c r="H27" s="6"/>
      <c r="I27" s="6"/>
      <c r="J27" s="6"/>
      <c r="K27" s="6"/>
    </row>
    <row r="28" spans="2:11" x14ac:dyDescent="0.25">
      <c r="B28" s="6"/>
      <c r="C28" s="19">
        <v>4.3</v>
      </c>
      <c r="D28" s="6" t="s">
        <v>74</v>
      </c>
      <c r="E28" s="6"/>
      <c r="F28" s="6"/>
      <c r="G28" s="6"/>
      <c r="H28" s="6"/>
      <c r="I28" s="6"/>
      <c r="J28" s="6"/>
      <c r="K28" s="6"/>
    </row>
    <row r="29" spans="2:11" x14ac:dyDescent="0.25">
      <c r="B29" s="6"/>
      <c r="C29" s="6"/>
      <c r="D29" s="20" t="s">
        <v>160</v>
      </c>
      <c r="E29" s="6" t="s">
        <v>75</v>
      </c>
      <c r="F29" s="6"/>
      <c r="G29" s="6"/>
      <c r="H29" s="6"/>
      <c r="I29" s="6"/>
      <c r="J29" s="6"/>
      <c r="K29" s="6"/>
    </row>
    <row r="30" spans="2:11" x14ac:dyDescent="0.25">
      <c r="B30" s="6"/>
      <c r="C30" s="6"/>
      <c r="D30" s="20" t="s">
        <v>161</v>
      </c>
      <c r="E30" s="6" t="s">
        <v>76</v>
      </c>
      <c r="F30" s="6"/>
      <c r="G30" s="6"/>
      <c r="H30" s="6"/>
      <c r="I30" s="6"/>
      <c r="J30" s="6"/>
      <c r="K30" s="6"/>
    </row>
    <row r="31" spans="2:11" x14ac:dyDescent="0.25">
      <c r="B31" s="6"/>
      <c r="C31" s="6"/>
      <c r="D31" s="20" t="s">
        <v>162</v>
      </c>
      <c r="E31" s="6" t="s">
        <v>77</v>
      </c>
      <c r="F31" s="6"/>
      <c r="G31" s="6"/>
      <c r="H31" s="6"/>
      <c r="I31" s="6"/>
      <c r="J31" s="6"/>
      <c r="K31" s="6"/>
    </row>
    <row r="32" spans="2:11" x14ac:dyDescent="0.25">
      <c r="B32" s="6"/>
      <c r="C32" s="6"/>
      <c r="D32" s="20" t="s">
        <v>163</v>
      </c>
      <c r="E32" s="6" t="s">
        <v>78</v>
      </c>
      <c r="F32" s="6"/>
      <c r="G32" s="6"/>
      <c r="H32" s="6"/>
      <c r="I32" s="6"/>
      <c r="J32" s="6"/>
      <c r="K32" s="6"/>
    </row>
    <row r="33" spans="2:11" x14ac:dyDescent="0.25">
      <c r="B33" s="6"/>
      <c r="C33" s="6"/>
      <c r="D33" s="20" t="s">
        <v>164</v>
      </c>
      <c r="E33" s="6" t="s">
        <v>79</v>
      </c>
      <c r="F33" s="6"/>
      <c r="G33" s="6"/>
      <c r="H33" s="6"/>
      <c r="I33" s="6"/>
      <c r="J33" s="6"/>
      <c r="K33" s="6"/>
    </row>
    <row r="34" spans="2:11" x14ac:dyDescent="0.25">
      <c r="B34" s="6"/>
      <c r="C34" s="6"/>
      <c r="D34" s="20" t="s">
        <v>165</v>
      </c>
      <c r="E34" s="6" t="s">
        <v>80</v>
      </c>
      <c r="F34" s="6"/>
      <c r="G34" s="6"/>
      <c r="H34" s="6"/>
      <c r="I34" s="6"/>
      <c r="J34" s="6"/>
      <c r="K34" s="6"/>
    </row>
    <row r="35" spans="2:11" x14ac:dyDescent="0.25">
      <c r="B35" s="6"/>
      <c r="C35" s="6"/>
      <c r="D35" s="20" t="s">
        <v>166</v>
      </c>
      <c r="E35" s="6" t="s">
        <v>81</v>
      </c>
      <c r="F35" s="6"/>
      <c r="G35" s="6"/>
      <c r="H35" s="6"/>
      <c r="I35" s="6"/>
      <c r="J35" s="6"/>
      <c r="K35" s="6"/>
    </row>
    <row r="36" spans="2:11" x14ac:dyDescent="0.25">
      <c r="B36" s="6"/>
      <c r="C36" s="6"/>
      <c r="D36" s="20" t="s">
        <v>167</v>
      </c>
      <c r="E36" s="6" t="s">
        <v>82</v>
      </c>
      <c r="F36" s="6"/>
      <c r="G36" s="6"/>
      <c r="H36" s="6"/>
      <c r="I36" s="6"/>
      <c r="J36" s="6"/>
      <c r="K36" s="6"/>
    </row>
    <row r="37" spans="2:11" x14ac:dyDescent="0.25">
      <c r="B37" s="6"/>
      <c r="C37" s="6"/>
      <c r="D37" s="20" t="s">
        <v>168</v>
      </c>
      <c r="E37" s="6" t="s">
        <v>83</v>
      </c>
      <c r="F37" s="6"/>
      <c r="G37" s="6"/>
      <c r="H37" s="6"/>
      <c r="I37" s="6"/>
      <c r="J37" s="6"/>
      <c r="K37" s="6"/>
    </row>
    <row r="38" spans="2:11" x14ac:dyDescent="0.25">
      <c r="B38" s="6"/>
      <c r="C38" s="6"/>
      <c r="D38" s="20" t="s">
        <v>169</v>
      </c>
      <c r="E38" s="6" t="s">
        <v>84</v>
      </c>
      <c r="F38" s="6"/>
      <c r="G38" s="6"/>
      <c r="H38" s="6"/>
      <c r="I38" s="6"/>
      <c r="J38" s="6"/>
      <c r="K38" s="6"/>
    </row>
    <row r="39" spans="2:11" x14ac:dyDescent="0.25">
      <c r="B39" s="6"/>
      <c r="C39" s="19">
        <v>4.4000000000000004</v>
      </c>
      <c r="D39" s="6" t="s">
        <v>133</v>
      </c>
      <c r="E39" s="6"/>
      <c r="F39" s="6"/>
      <c r="G39" s="6"/>
      <c r="H39" s="6"/>
      <c r="I39" s="6"/>
      <c r="J39" s="6"/>
      <c r="K39" s="6"/>
    </row>
    <row r="40" spans="2:11" x14ac:dyDescent="0.25">
      <c r="B40" s="6"/>
      <c r="C40" s="6"/>
      <c r="D40" s="20" t="s">
        <v>173</v>
      </c>
      <c r="E40" s="6" t="s">
        <v>134</v>
      </c>
      <c r="F40" s="6"/>
      <c r="G40" s="6"/>
      <c r="H40" s="6"/>
      <c r="I40" s="6"/>
      <c r="J40" s="6"/>
      <c r="K40" s="6"/>
    </row>
    <row r="41" spans="2:11" x14ac:dyDescent="0.25">
      <c r="B41" s="6"/>
      <c r="C41" s="6"/>
      <c r="D41" s="20" t="s">
        <v>174</v>
      </c>
      <c r="E41" s="6" t="s">
        <v>135</v>
      </c>
      <c r="F41" s="6"/>
      <c r="G41" s="6"/>
      <c r="H41" s="6"/>
      <c r="I41" s="6"/>
      <c r="J41" s="6"/>
      <c r="K41" s="6"/>
    </row>
    <row r="42" spans="2:11" x14ac:dyDescent="0.25">
      <c r="B42" s="6"/>
      <c r="C42" s="6"/>
      <c r="D42" s="20" t="s">
        <v>175</v>
      </c>
      <c r="E42" s="6" t="s">
        <v>136</v>
      </c>
      <c r="F42" s="6"/>
      <c r="G42" s="6"/>
      <c r="H42" s="6"/>
      <c r="I42" s="6"/>
      <c r="J42" s="6"/>
      <c r="K42" s="6"/>
    </row>
    <row r="43" spans="2:11" x14ac:dyDescent="0.25">
      <c r="B43" s="6"/>
      <c r="C43" s="6"/>
      <c r="D43" s="20" t="s">
        <v>176</v>
      </c>
      <c r="E43" s="6" t="s">
        <v>137</v>
      </c>
      <c r="F43" s="6"/>
      <c r="G43" s="6"/>
      <c r="H43" s="6"/>
      <c r="I43" s="6"/>
      <c r="J43" s="6"/>
      <c r="K43" s="6"/>
    </row>
    <row r="44" spans="2:11" x14ac:dyDescent="0.25">
      <c r="B44" s="6"/>
      <c r="C44" s="6"/>
      <c r="D44" s="20" t="s">
        <v>177</v>
      </c>
      <c r="E44" s="6" t="s">
        <v>138</v>
      </c>
      <c r="F44" s="6"/>
      <c r="G44" s="6"/>
      <c r="H44" s="6"/>
      <c r="I44" s="6"/>
      <c r="J44" s="6"/>
      <c r="K44" s="6"/>
    </row>
    <row r="45" spans="2:11" x14ac:dyDescent="0.25">
      <c r="B45" s="6"/>
      <c r="C45" s="19">
        <v>4.5</v>
      </c>
      <c r="D45" s="6" t="s">
        <v>139</v>
      </c>
      <c r="E45" s="6"/>
      <c r="F45" s="6"/>
      <c r="G45" s="6"/>
      <c r="H45" s="6"/>
      <c r="I45" s="6"/>
      <c r="J45" s="6"/>
      <c r="K45" s="6"/>
    </row>
    <row r="46" spans="2:11" x14ac:dyDescent="0.25">
      <c r="B46" s="6"/>
      <c r="C46" s="6"/>
      <c r="D46" s="20" t="s">
        <v>179</v>
      </c>
      <c r="E46" s="6" t="s">
        <v>140</v>
      </c>
      <c r="F46" s="6"/>
      <c r="G46" s="6"/>
      <c r="H46" s="6"/>
      <c r="I46" s="6"/>
      <c r="J46" s="6"/>
      <c r="K46" s="6"/>
    </row>
    <row r="47" spans="2:11" x14ac:dyDescent="0.25">
      <c r="B47" s="6"/>
      <c r="C47" s="6"/>
      <c r="D47" s="20" t="s">
        <v>180</v>
      </c>
      <c r="E47" s="6" t="s">
        <v>141</v>
      </c>
      <c r="F47" s="6"/>
      <c r="G47" s="6"/>
      <c r="H47" s="6"/>
      <c r="I47" s="6"/>
      <c r="J47" s="6"/>
      <c r="K47" s="6"/>
    </row>
    <row r="48" spans="2:11" x14ac:dyDescent="0.25">
      <c r="B48" s="6"/>
      <c r="C48" s="19">
        <v>4.5999999999999996</v>
      </c>
      <c r="D48" s="6" t="s">
        <v>142</v>
      </c>
      <c r="E48" s="6"/>
      <c r="F48" s="6"/>
      <c r="G48" s="6"/>
      <c r="H48" s="6"/>
      <c r="I48" s="6"/>
      <c r="J48" s="6"/>
      <c r="K48" s="6"/>
    </row>
    <row r="49" spans="2:11" x14ac:dyDescent="0.25">
      <c r="B49" s="6"/>
      <c r="C49" s="6"/>
      <c r="D49" s="20" t="s">
        <v>181</v>
      </c>
      <c r="E49" s="6" t="s">
        <v>143</v>
      </c>
      <c r="F49" s="6"/>
      <c r="G49" s="6"/>
      <c r="H49" s="6"/>
      <c r="I49" s="6"/>
      <c r="J49" s="6"/>
      <c r="K49" s="6"/>
    </row>
    <row r="50" spans="2:11" x14ac:dyDescent="0.25">
      <c r="B50" s="6"/>
      <c r="C50" s="19">
        <v>4.7</v>
      </c>
      <c r="D50" s="6" t="s">
        <v>144</v>
      </c>
      <c r="E50" s="6"/>
      <c r="F50" s="6"/>
      <c r="G50" s="6"/>
      <c r="H50" s="6"/>
      <c r="I50" s="6"/>
      <c r="J50" s="6"/>
      <c r="K50" s="6"/>
    </row>
    <row r="51" spans="2:11" x14ac:dyDescent="0.25">
      <c r="B51" s="6"/>
      <c r="C51" s="6"/>
      <c r="D51" s="20" t="s">
        <v>182</v>
      </c>
      <c r="E51" s="6" t="s">
        <v>145</v>
      </c>
      <c r="F51" s="6"/>
      <c r="G51" s="6"/>
      <c r="H51" s="6"/>
      <c r="I51" s="6"/>
      <c r="J51" s="6"/>
      <c r="K51" s="6"/>
    </row>
    <row r="52" spans="2:11" x14ac:dyDescent="0.25">
      <c r="B52" s="6"/>
      <c r="C52" s="6"/>
      <c r="D52" s="20" t="s">
        <v>183</v>
      </c>
      <c r="E52" s="6" t="s">
        <v>146</v>
      </c>
      <c r="F52" s="6"/>
      <c r="G52" s="6"/>
      <c r="H52" s="6"/>
      <c r="I52" s="6"/>
      <c r="J52" s="6"/>
      <c r="K52" s="6"/>
    </row>
    <row r="53" spans="2:11" x14ac:dyDescent="0.25">
      <c r="B53" s="6"/>
      <c r="C53" s="19">
        <v>4.8</v>
      </c>
      <c r="D53" s="6" t="s">
        <v>147</v>
      </c>
      <c r="E53" s="6"/>
      <c r="F53" s="6"/>
      <c r="G53" s="6"/>
      <c r="H53" s="6"/>
      <c r="I53" s="6"/>
      <c r="J53" s="6"/>
      <c r="K53" s="6"/>
    </row>
    <row r="54" spans="2:11" x14ac:dyDescent="0.25">
      <c r="B54" s="6"/>
      <c r="C54" s="19">
        <v>4.9000000000000004</v>
      </c>
      <c r="D54" s="6" t="s">
        <v>148</v>
      </c>
      <c r="E54" s="6"/>
      <c r="F54" s="6"/>
      <c r="G54" s="6"/>
      <c r="H54" s="6"/>
      <c r="I54" s="6"/>
      <c r="J54" s="6"/>
      <c r="K54" s="6"/>
    </row>
    <row r="55" spans="2:11" x14ac:dyDescent="0.25">
      <c r="B55" s="6"/>
      <c r="C55" s="22" t="s">
        <v>178</v>
      </c>
      <c r="D55" s="6" t="s">
        <v>149</v>
      </c>
      <c r="E55" s="6"/>
      <c r="F55" s="6"/>
      <c r="G55" s="6"/>
      <c r="H55" s="6"/>
      <c r="I55" s="6"/>
      <c r="J55" s="6"/>
      <c r="K55" s="6"/>
    </row>
    <row r="56" spans="2:11" x14ac:dyDescent="0.25">
      <c r="B56" s="23"/>
      <c r="C56" s="23"/>
      <c r="D56" s="23"/>
      <c r="E56" s="23"/>
      <c r="F56" s="23"/>
      <c r="G56" s="23"/>
      <c r="H56" s="23"/>
      <c r="I56" s="23"/>
      <c r="J56" s="23"/>
      <c r="K56" s="23"/>
    </row>
  </sheetData>
  <hyperlinks>
    <hyperlink ref="C5" location="Muestra!B2" display="MUESTRA"/>
    <hyperlink ref="C6" location="Matrices!B2" display="MATRIZ ORIGEN/DESTINO DE VIAJES TOTALES DEL ÁMBITO A NIVEL DE MUNICIPIO"/>
    <hyperlink ref="C7" location="Matrices!B25" display="MATRICES ORIGEN/DESTINO DE VIAJES INTERNOS A CADA MUNICIPIO (NIVEL DE DESAGREGACIÓN ZONAL)"/>
    <hyperlink ref="D8" location="Matrices!B26" display=" A PIE"/>
    <hyperlink ref="D9" location="Matrices!B39" display="EN BICICLETA"/>
    <hyperlink ref="D10" location="Matrices!B47" display="Matrices!B47"/>
    <hyperlink ref="D11" location="Matrices!B55" display="EN VEHÍCULO PRIVADO"/>
    <hyperlink ref="D12" location="Matrices!B69" display="MOVILIDAD OBLIGADA"/>
    <hyperlink ref="D14" location="Hogares!B4" display="CARACTERIZACIÓN DE LOS HOGARES"/>
    <hyperlink ref="E15" location="Hogares!B6" display="TAMAÑO MEDIO FAMILIAR"/>
    <hyperlink ref="E16" location="Hogares!B8" display="HOGARES SEGÚN TAMAÑO FAMILIAR"/>
    <hyperlink ref="D17" location="Hogares!B19" display="Hogares!B19"/>
    <hyperlink ref="E18" location="Hogares!B21" display="NÚMERO MEDIO DE TURISMOS POR HOGAR"/>
    <hyperlink ref="E19" location="Hogares!B23" display="ÍNDICE DE MOTORIZACIÓN (veh/1.000 hab)"/>
    <hyperlink ref="E20" location="Hogares!B25" display="HOGARES SEGÚN NÚMERO DE TURISMOS"/>
    <hyperlink ref="E21" location="Hogares!B35" display="NÚMERO MEDIO DE BICICLETAS POR HOGAR"/>
    <hyperlink ref="E22" location="Hogares!B39" display="HOGARES SEGÚN NÚMERO DE BICICLETAS"/>
    <hyperlink ref="E23" location="Hogares!B49" display="HOGARES SEGÚN NÚMERO DE OTROS VEHÍCULOS A MOTOR"/>
    <hyperlink ref="E24" location="Hogares!B59" display="TIPO DE APARCAMIENTO POR MUNICIPIO SEGÚN VEHÍCULO"/>
    <hyperlink ref="F25" location="Hogares!C61" display="Turismos"/>
    <hyperlink ref="F26" location="Hogares!C68" display="Bicicletas"/>
    <hyperlink ref="F27" location="Hogares!C75" display="Otros vehículos"/>
    <hyperlink ref="E29" location="Personas!B4" display="POBLACIÓN SEGÚN GÉNERO"/>
    <hyperlink ref="E30" location="Personas!B11" display="POBLACIÓN SEGÚN GRUPOS DE EDAD"/>
    <hyperlink ref="E31" location="Personas!B20" display="POBLACIÓN SEGÚN GÉNERO Y EDAD"/>
    <hyperlink ref="E32" location="Personas!B27" display="POBLACIÓN SEGÚN NIVEL ESTUDIOS"/>
    <hyperlink ref="E33" location="Personas!B38" display="Personas!B38"/>
    <hyperlink ref="E34" location="Personas!B51" display="Personas!B51"/>
    <hyperlink ref="E35" location="Personas!B59" display="Personas!B59"/>
    <hyperlink ref="E36" location="Personas!B69" display="Personas!B69"/>
    <hyperlink ref="E37" location="Personas!B79" display="Personas!B79"/>
    <hyperlink ref="E38" location="Personas!B86" display="Personas!B86"/>
    <hyperlink ref="C13" location="Hogares!B2" display="Hogares!B2"/>
    <hyperlink ref="D28" location="Personas!B2" display="Personas!B2"/>
    <hyperlink ref="D39" location="Viajes!B2" display="Viajes!B2"/>
    <hyperlink ref="D45" location="Viajes!B43" display="VIAJES POR MODO PRIORITARIO"/>
    <hyperlink ref="D48" location="Viajes!B60" display="VIAJES POR MOTIVO"/>
    <hyperlink ref="D50" location="Viajes!B70" display="VIAJES POR MODO PRIORITARIO Y MOTIVO"/>
    <hyperlink ref="D53" location="Viajes!B102" display="FRECUENCIA DE VIAJE"/>
    <hyperlink ref="D54" location="Viajes!B114" display="MOTIVOS EN LA ELECCIÓN MODAL"/>
    <hyperlink ref="D55" location="Viajes!B141" display="DISTRIBUCIÓN HORARIA DE LA MOVILIDAD"/>
    <hyperlink ref="E40" location="Viajes!B4" display="Viajes!B4"/>
    <hyperlink ref="E41" location="Viajes!B6" display="Viajes!B6"/>
    <hyperlink ref="E42" location="Viajes!B8" display="Viajes!B8"/>
    <hyperlink ref="E43" location="Viajes!B18" display="VIAJES POR PERSONA SEGÚN RELACIÓN CON LA ACTIVIDAD"/>
    <hyperlink ref="E44" location="Viajes!B31" display="VIAJES POR PERSONA SEGÚN SU NIVEL DE ESTUDIOS"/>
    <hyperlink ref="E46" location="Viajes!B45" display="MOVILIDAD MOTORIZADA / NO MOTORIZADA"/>
    <hyperlink ref="E47" location="Viajes!B52" display="MOVILIDAD SOSTENIBLE / NO SOSTENIBLE"/>
    <hyperlink ref="E49" location="Viajes!B62" display="MOVILIDAD OBLIGADA / NO OBLIGADA"/>
    <hyperlink ref="E51" location="Viajes!B72" display="VIAJES POR MODO PRIORITARIO Y MOVILIDAD OBLIGADA / NO OBLIGADA"/>
    <hyperlink ref="E52" location="Viajes!B94" display="VIAJES BASADOS / NO BASADOS EN CASA"/>
  </hyperlinks>
  <pageMargins left="0.7" right="0.7" top="0.75" bottom="0.75" header="0.3" footer="0.3"/>
  <ignoredErrors>
    <ignoredError sqref="C5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zoomScaleNormal="100" workbookViewId="0"/>
  </sheetViews>
  <sheetFormatPr baseColWidth="10" defaultRowHeight="15" x14ac:dyDescent="0.25"/>
  <cols>
    <col min="1" max="1" width="10.42578125" customWidth="1"/>
    <col min="2" max="2" width="38" bestFit="1" customWidth="1"/>
    <col min="3" max="3" width="10.140625" customWidth="1"/>
    <col min="4" max="4" width="16" customWidth="1"/>
    <col min="5" max="5" width="13.85546875" customWidth="1"/>
    <col min="6" max="6" width="12.85546875" customWidth="1"/>
    <col min="8" max="8" width="14.140625" customWidth="1"/>
    <col min="10" max="10" width="18.5703125" customWidth="1"/>
    <col min="13" max="13" width="15.28515625" customWidth="1"/>
    <col min="14" max="14" width="16" customWidth="1"/>
    <col min="16" max="16" width="12.5703125" customWidth="1"/>
    <col min="17" max="17" width="15" customWidth="1"/>
    <col min="18" max="18" width="13.5703125" customWidth="1"/>
    <col min="56" max="56" width="12.42578125" customWidth="1"/>
    <col min="58" max="58" width="12.42578125" customWidth="1"/>
  </cols>
  <sheetData>
    <row r="1" spans="1:11" x14ac:dyDescent="0.25">
      <c r="I1" s="5"/>
      <c r="J1" s="5"/>
      <c r="K1" s="5"/>
    </row>
    <row r="2" spans="1:11" ht="15.75" x14ac:dyDescent="0.25">
      <c r="A2" s="9">
        <v>1</v>
      </c>
      <c r="B2" s="182" t="s">
        <v>2</v>
      </c>
      <c r="C2" s="182"/>
    </row>
    <row r="4" spans="1:11" x14ac:dyDescent="0.25">
      <c r="B4" s="118" t="s">
        <v>3</v>
      </c>
      <c r="C4" s="118" t="s">
        <v>4</v>
      </c>
    </row>
    <row r="5" spans="1:11" x14ac:dyDescent="0.25">
      <c r="B5" s="119" t="s">
        <v>5</v>
      </c>
      <c r="C5" s="120">
        <v>199</v>
      </c>
    </row>
    <row r="6" spans="1:11" x14ac:dyDescent="0.25">
      <c r="B6" s="121" t="s">
        <v>6</v>
      </c>
      <c r="C6" s="122">
        <v>361</v>
      </c>
    </row>
    <row r="7" spans="1:11" x14ac:dyDescent="0.25">
      <c r="B7" s="121" t="s">
        <v>7</v>
      </c>
      <c r="C7" s="122">
        <v>120</v>
      </c>
    </row>
    <row r="8" spans="1:11" x14ac:dyDescent="0.25">
      <c r="B8" s="121" t="s">
        <v>8</v>
      </c>
      <c r="C8" s="122">
        <v>362</v>
      </c>
    </row>
    <row r="9" spans="1:11" x14ac:dyDescent="0.25">
      <c r="B9" s="121" t="s">
        <v>9</v>
      </c>
      <c r="C9" s="122">
        <v>120</v>
      </c>
    </row>
    <row r="10" spans="1:11" x14ac:dyDescent="0.25">
      <c r="B10" s="121" t="s">
        <v>10</v>
      </c>
      <c r="C10" s="122">
        <v>485</v>
      </c>
    </row>
    <row r="11" spans="1:11" x14ac:dyDescent="0.25">
      <c r="B11" s="121" t="s">
        <v>11</v>
      </c>
      <c r="C11" s="122">
        <v>120</v>
      </c>
    </row>
    <row r="12" spans="1:11" x14ac:dyDescent="0.25">
      <c r="B12" s="121" t="s">
        <v>12</v>
      </c>
      <c r="C12" s="122">
        <v>3069</v>
      </c>
    </row>
    <row r="13" spans="1:11" x14ac:dyDescent="0.25">
      <c r="B13" s="121" t="s">
        <v>13</v>
      </c>
      <c r="C13" s="122">
        <v>240</v>
      </c>
    </row>
    <row r="14" spans="1:11" x14ac:dyDescent="0.25">
      <c r="B14" s="121" t="s">
        <v>14</v>
      </c>
      <c r="C14" s="122">
        <v>483</v>
      </c>
    </row>
    <row r="15" spans="1:11" x14ac:dyDescent="0.25">
      <c r="B15" s="121" t="s">
        <v>15</v>
      </c>
      <c r="C15" s="122">
        <v>200</v>
      </c>
    </row>
    <row r="16" spans="1:11" x14ac:dyDescent="0.25">
      <c r="B16" s="121" t="s">
        <v>16</v>
      </c>
      <c r="C16" s="122">
        <v>60</v>
      </c>
    </row>
    <row r="17" spans="2:3" x14ac:dyDescent="0.25">
      <c r="B17" s="121" t="s">
        <v>17</v>
      </c>
      <c r="C17" s="122">
        <v>844</v>
      </c>
    </row>
    <row r="18" spans="2:3" ht="15.75" thickBot="1" x14ac:dyDescent="0.3">
      <c r="B18" s="121" t="s">
        <v>18</v>
      </c>
      <c r="C18" s="122">
        <v>119</v>
      </c>
    </row>
    <row r="19" spans="2:3" ht="15.75" thickTop="1" x14ac:dyDescent="0.25">
      <c r="B19" s="57" t="s">
        <v>19</v>
      </c>
      <c r="C19" s="58">
        <v>6782</v>
      </c>
    </row>
  </sheetData>
  <mergeCells count="1">
    <mergeCell ref="B2:C2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9"/>
  <sheetViews>
    <sheetView showGridLines="0" zoomScale="90" zoomScaleNormal="90" workbookViewId="0"/>
  </sheetViews>
  <sheetFormatPr baseColWidth="10" defaultRowHeight="15" x14ac:dyDescent="0.25"/>
  <cols>
    <col min="1" max="1" width="12" style="24" bestFit="1" customWidth="1"/>
    <col min="2" max="2" width="38.5703125" style="24" customWidth="1"/>
    <col min="3" max="3" width="17.140625" style="24" customWidth="1"/>
    <col min="4" max="4" width="10.140625" style="24" customWidth="1"/>
    <col min="5" max="5" width="12.7109375" style="24" customWidth="1"/>
    <col min="6" max="6" width="10.85546875" style="24" customWidth="1"/>
    <col min="7" max="7" width="6" style="24" customWidth="1"/>
    <col min="8" max="8" width="9.28515625" style="24" customWidth="1"/>
    <col min="9" max="9" width="7" style="24" customWidth="1"/>
    <col min="10" max="10" width="19.85546875" style="24" customWidth="1"/>
    <col min="11" max="12" width="7.140625" style="24" customWidth="1"/>
    <col min="13" max="13" width="16.42578125" style="24" customWidth="1"/>
    <col min="14" max="14" width="17.140625" style="24" customWidth="1"/>
    <col min="15" max="15" width="8.5703125" style="24" customWidth="1"/>
    <col min="16" max="16" width="11.28515625" style="24" customWidth="1"/>
    <col min="17" max="17" width="10.7109375" style="24" customWidth="1"/>
    <col min="18" max="18" width="15" style="24" customWidth="1"/>
    <col min="19" max="19" width="8.28515625" style="24" customWidth="1"/>
    <col min="20" max="24" width="11.140625" style="24" bestFit="1" customWidth="1"/>
    <col min="25" max="55" width="11.5703125" style="24" bestFit="1" customWidth="1"/>
    <col min="56" max="56" width="12.42578125" style="24" customWidth="1"/>
    <col min="57" max="57" width="11.5703125" style="24" bestFit="1" customWidth="1"/>
    <col min="58" max="58" width="12.42578125" style="24" customWidth="1"/>
    <col min="59" max="16384" width="11.42578125" style="24"/>
  </cols>
  <sheetData>
    <row r="1" spans="1:19" x14ac:dyDescent="0.25">
      <c r="A1"/>
      <c r="I1" s="25"/>
      <c r="J1" s="25"/>
      <c r="K1" s="25"/>
    </row>
    <row r="2" spans="1:19" s="36" customFormat="1" ht="15.75" x14ac:dyDescent="0.25">
      <c r="A2" s="9">
        <v>2</v>
      </c>
      <c r="B2" s="4" t="s">
        <v>24</v>
      </c>
      <c r="C2" s="4"/>
      <c r="D2" s="34"/>
      <c r="E2" s="34"/>
      <c r="F2" s="34"/>
      <c r="G2" s="34"/>
      <c r="H2" s="34"/>
    </row>
    <row r="4" spans="1:19" x14ac:dyDescent="0.25">
      <c r="B4" s="162" t="s">
        <v>279</v>
      </c>
      <c r="C4" s="163" t="s">
        <v>27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4"/>
    </row>
    <row r="5" spans="1:19" ht="45" x14ac:dyDescent="0.25">
      <c r="B5" s="165" t="s">
        <v>280</v>
      </c>
      <c r="C5" s="166" t="s">
        <v>5</v>
      </c>
      <c r="D5" s="167" t="s">
        <v>281</v>
      </c>
      <c r="E5" s="167" t="s">
        <v>7</v>
      </c>
      <c r="F5" s="167" t="s">
        <v>22</v>
      </c>
      <c r="G5" s="167" t="s">
        <v>9</v>
      </c>
      <c r="H5" s="167" t="s">
        <v>282</v>
      </c>
      <c r="I5" s="167" t="s">
        <v>11</v>
      </c>
      <c r="J5" s="167" t="s">
        <v>21</v>
      </c>
      <c r="K5" s="167" t="s">
        <v>13</v>
      </c>
      <c r="L5" s="167" t="s">
        <v>14</v>
      </c>
      <c r="M5" s="167" t="s">
        <v>23</v>
      </c>
      <c r="N5" s="167" t="s">
        <v>16</v>
      </c>
      <c r="O5" s="167" t="s">
        <v>17</v>
      </c>
      <c r="P5" s="167" t="s">
        <v>18</v>
      </c>
      <c r="Q5" s="167" t="s">
        <v>283</v>
      </c>
      <c r="R5" s="168" t="s">
        <v>284</v>
      </c>
      <c r="S5" s="169" t="s">
        <v>186</v>
      </c>
    </row>
    <row r="6" spans="1:19" x14ac:dyDescent="0.25">
      <c r="B6" s="170" t="s">
        <v>5</v>
      </c>
      <c r="C6" s="171">
        <v>11303.835775118097</v>
      </c>
      <c r="D6" s="172">
        <v>311.49486531986531</v>
      </c>
      <c r="E6" s="172">
        <v>38.642857142857146</v>
      </c>
      <c r="F6" s="172">
        <v>43.193548387096776</v>
      </c>
      <c r="G6" s="172"/>
      <c r="H6" s="172">
        <v>207.8901098901099</v>
      </c>
      <c r="I6" s="172">
        <v>131.5327380952381</v>
      </c>
      <c r="J6" s="172">
        <v>4138.8116421704681</v>
      </c>
      <c r="K6" s="172">
        <v>139.53246753246754</v>
      </c>
      <c r="L6" s="172">
        <v>349.44179894179894</v>
      </c>
      <c r="M6" s="172">
        <v>143.20487329434698</v>
      </c>
      <c r="N6" s="172">
        <v>652.52404295051349</v>
      </c>
      <c r="O6" s="172">
        <v>212.27287581699346</v>
      </c>
      <c r="P6" s="172">
        <v>28</v>
      </c>
      <c r="Q6" s="172">
        <v>419.46738816738815</v>
      </c>
      <c r="R6" s="172">
        <v>193.84401154401152</v>
      </c>
      <c r="S6" s="173">
        <v>18313.688994371252</v>
      </c>
    </row>
    <row r="7" spans="1:19" x14ac:dyDescent="0.25">
      <c r="B7" s="174" t="s">
        <v>6</v>
      </c>
      <c r="C7" s="175">
        <v>311.49486531986531</v>
      </c>
      <c r="D7" s="176">
        <v>23434.15356862382</v>
      </c>
      <c r="E7" s="176">
        <v>67.058823529411768</v>
      </c>
      <c r="F7" s="176">
        <v>484.25402086844213</v>
      </c>
      <c r="G7" s="176"/>
      <c r="H7" s="176">
        <v>929.52910422910429</v>
      </c>
      <c r="I7" s="176">
        <v>148.44627192982455</v>
      </c>
      <c r="J7" s="176">
        <v>14185.046068979284</v>
      </c>
      <c r="K7" s="176">
        <v>250.58760683760687</v>
      </c>
      <c r="L7" s="176">
        <v>291.96538461538461</v>
      </c>
      <c r="M7" s="176"/>
      <c r="N7" s="176"/>
      <c r="O7" s="176">
        <v>2297.2059425702018</v>
      </c>
      <c r="P7" s="176"/>
      <c r="Q7" s="176">
        <v>567.2915738034344</v>
      </c>
      <c r="R7" s="176">
        <v>453.04795751633981</v>
      </c>
      <c r="S7" s="177">
        <v>43420.081188822718</v>
      </c>
    </row>
    <row r="8" spans="1:19" x14ac:dyDescent="0.25">
      <c r="B8" s="174" t="s">
        <v>7</v>
      </c>
      <c r="C8" s="175">
        <v>38.642857142857146</v>
      </c>
      <c r="D8" s="176">
        <v>158.55882352941177</v>
      </c>
      <c r="E8" s="176">
        <v>2793.5880952380949</v>
      </c>
      <c r="F8" s="176"/>
      <c r="G8" s="176">
        <v>61.577777777777776</v>
      </c>
      <c r="H8" s="176">
        <v>1287.1292998189549</v>
      </c>
      <c r="I8" s="176"/>
      <c r="J8" s="176">
        <v>1029.8460317460317</v>
      </c>
      <c r="K8" s="176">
        <v>282.16507936507935</v>
      </c>
      <c r="L8" s="176">
        <v>106.28571428571429</v>
      </c>
      <c r="M8" s="176"/>
      <c r="N8" s="176">
        <v>42.75</v>
      </c>
      <c r="O8" s="176">
        <v>1201.6238622488625</v>
      </c>
      <c r="P8" s="176"/>
      <c r="Q8" s="176">
        <v>67</v>
      </c>
      <c r="R8" s="176">
        <v>29.666666666666668</v>
      </c>
      <c r="S8" s="177">
        <v>7098.8342078194528</v>
      </c>
    </row>
    <row r="9" spans="1:19" x14ac:dyDescent="0.25">
      <c r="B9" s="174" t="s">
        <v>8</v>
      </c>
      <c r="C9" s="175">
        <v>43.193548387096776</v>
      </c>
      <c r="D9" s="176">
        <v>484.25402086844213</v>
      </c>
      <c r="E9" s="176"/>
      <c r="F9" s="176">
        <v>15969.525394049528</v>
      </c>
      <c r="G9" s="176"/>
      <c r="H9" s="176">
        <v>67.034482758620683</v>
      </c>
      <c r="I9" s="176">
        <v>84.125</v>
      </c>
      <c r="J9" s="176">
        <v>10200.350489377839</v>
      </c>
      <c r="K9" s="176"/>
      <c r="L9" s="176">
        <v>139.52241521918944</v>
      </c>
      <c r="M9" s="176">
        <v>934.06160401002512</v>
      </c>
      <c r="N9" s="176">
        <v>43.193548387096776</v>
      </c>
      <c r="O9" s="176">
        <v>422.13763698763699</v>
      </c>
      <c r="P9" s="176"/>
      <c r="Q9" s="176">
        <v>479.47529946975993</v>
      </c>
      <c r="R9" s="176">
        <v>291.61747034424457</v>
      </c>
      <c r="S9" s="177">
        <v>29158.49090985948</v>
      </c>
    </row>
    <row r="10" spans="1:19" x14ac:dyDescent="0.25">
      <c r="B10" s="174" t="s">
        <v>9</v>
      </c>
      <c r="C10" s="175"/>
      <c r="D10" s="176"/>
      <c r="E10" s="176">
        <v>61.577777777777776</v>
      </c>
      <c r="F10" s="176"/>
      <c r="G10" s="176">
        <v>4996.8270451770422</v>
      </c>
      <c r="H10" s="176">
        <v>466.89020462296327</v>
      </c>
      <c r="I10" s="176"/>
      <c r="J10" s="176">
        <v>1346.7829375303056</v>
      </c>
      <c r="K10" s="176">
        <v>305.42429792429789</v>
      </c>
      <c r="L10" s="176">
        <v>656.97979242979238</v>
      </c>
      <c r="M10" s="176">
        <v>55.928571428571431</v>
      </c>
      <c r="N10" s="176"/>
      <c r="O10" s="176">
        <v>1390.5779506441274</v>
      </c>
      <c r="P10" s="176">
        <v>55.4</v>
      </c>
      <c r="Q10" s="176">
        <v>192.68015873015872</v>
      </c>
      <c r="R10" s="176">
        <v>88.035714285714278</v>
      </c>
      <c r="S10" s="177">
        <v>9617.1044505507489</v>
      </c>
    </row>
    <row r="11" spans="1:19" x14ac:dyDescent="0.25">
      <c r="B11" s="174" t="s">
        <v>10</v>
      </c>
      <c r="C11" s="175">
        <v>207.8901098901099</v>
      </c>
      <c r="D11" s="176">
        <v>1086.6064851814854</v>
      </c>
      <c r="E11" s="176">
        <v>1287.0471980127154</v>
      </c>
      <c r="F11" s="176">
        <v>134.06896551724137</v>
      </c>
      <c r="G11" s="176">
        <v>293.9973474801061</v>
      </c>
      <c r="H11" s="176">
        <v>45498.2293925087</v>
      </c>
      <c r="I11" s="176"/>
      <c r="J11" s="176">
        <v>8672.2745815755407</v>
      </c>
      <c r="K11" s="176">
        <v>1314.7187844834903</v>
      </c>
      <c r="L11" s="176">
        <v>445.04404247994518</v>
      </c>
      <c r="M11" s="176"/>
      <c r="N11" s="176"/>
      <c r="O11" s="176">
        <v>3354.0019437365272</v>
      </c>
      <c r="P11" s="176">
        <v>26.166666666666668</v>
      </c>
      <c r="Q11" s="176">
        <v>661.4631260107933</v>
      </c>
      <c r="R11" s="176">
        <v>818.66437425544939</v>
      </c>
      <c r="S11" s="177">
        <v>63800.17301779877</v>
      </c>
    </row>
    <row r="12" spans="1:19" x14ac:dyDescent="0.25">
      <c r="B12" s="174" t="s">
        <v>11</v>
      </c>
      <c r="C12" s="175">
        <v>131.5327380952381</v>
      </c>
      <c r="D12" s="176">
        <v>191.38377192982455</v>
      </c>
      <c r="E12" s="176"/>
      <c r="F12" s="176">
        <v>84.125</v>
      </c>
      <c r="G12" s="176"/>
      <c r="H12" s="176"/>
      <c r="I12" s="176">
        <v>2169.539772727273</v>
      </c>
      <c r="J12" s="176">
        <v>3097.780477284155</v>
      </c>
      <c r="K12" s="176">
        <v>42.9375</v>
      </c>
      <c r="L12" s="176">
        <v>110.74242424242425</v>
      </c>
      <c r="M12" s="176"/>
      <c r="N12" s="176"/>
      <c r="O12" s="176">
        <v>155.30113636363637</v>
      </c>
      <c r="P12" s="176"/>
      <c r="Q12" s="176">
        <v>140.63636363636365</v>
      </c>
      <c r="R12" s="176">
        <v>43.666666666666664</v>
      </c>
      <c r="S12" s="177">
        <v>6167.6458509455815</v>
      </c>
    </row>
    <row r="13" spans="1:19" x14ac:dyDescent="0.25">
      <c r="B13" s="174" t="s">
        <v>12</v>
      </c>
      <c r="C13" s="175">
        <v>3976.6359807948065</v>
      </c>
      <c r="D13" s="176">
        <v>13814.2446383193</v>
      </c>
      <c r="E13" s="176">
        <v>962.89365079365075</v>
      </c>
      <c r="F13" s="176">
        <v>9991.4785016155311</v>
      </c>
      <c r="G13" s="176">
        <v>1407.3615089588768</v>
      </c>
      <c r="H13" s="176">
        <v>8634.1689500066714</v>
      </c>
      <c r="I13" s="176">
        <v>3160.6138106174881</v>
      </c>
      <c r="J13" s="176">
        <v>341588.24811478128</v>
      </c>
      <c r="K13" s="176">
        <v>2548.1868298368295</v>
      </c>
      <c r="L13" s="176">
        <v>3978.2846439834675</v>
      </c>
      <c r="M13" s="176">
        <v>2871.6321477993802</v>
      </c>
      <c r="N13" s="176">
        <v>1507.0560224089641</v>
      </c>
      <c r="O13" s="176">
        <v>12306.694441829228</v>
      </c>
      <c r="P13" s="176">
        <v>448.46452991452986</v>
      </c>
      <c r="Q13" s="176">
        <v>4264.2069662777558</v>
      </c>
      <c r="R13" s="176">
        <v>3760.6887265609557</v>
      </c>
      <c r="S13" s="177">
        <v>415220.85946449864</v>
      </c>
    </row>
    <row r="14" spans="1:19" x14ac:dyDescent="0.25">
      <c r="B14" s="174" t="s">
        <v>13</v>
      </c>
      <c r="C14" s="175">
        <v>139.53246753246754</v>
      </c>
      <c r="D14" s="176">
        <v>184.03205128205127</v>
      </c>
      <c r="E14" s="176">
        <v>282.16507936507935</v>
      </c>
      <c r="F14" s="176"/>
      <c r="G14" s="176">
        <v>360.28144078144072</v>
      </c>
      <c r="H14" s="176">
        <v>1140.6870384517445</v>
      </c>
      <c r="I14" s="176">
        <v>42.9375</v>
      </c>
      <c r="J14" s="176">
        <v>2501.1392107892107</v>
      </c>
      <c r="K14" s="176">
        <v>12159.249613458436</v>
      </c>
      <c r="L14" s="176">
        <v>617.50861132331715</v>
      </c>
      <c r="M14" s="176">
        <v>31</v>
      </c>
      <c r="N14" s="176">
        <v>44.411764705882355</v>
      </c>
      <c r="O14" s="176">
        <v>851.44063746710799</v>
      </c>
      <c r="P14" s="176">
        <v>643.15193140193139</v>
      </c>
      <c r="Q14" s="176">
        <v>815.3196424490543</v>
      </c>
      <c r="R14" s="176">
        <v>896.78097001038179</v>
      </c>
      <c r="S14" s="177">
        <v>20709.637959018102</v>
      </c>
    </row>
    <row r="15" spans="1:19" x14ac:dyDescent="0.25">
      <c r="B15" s="174" t="s">
        <v>14</v>
      </c>
      <c r="C15" s="175">
        <v>415.44179894179894</v>
      </c>
      <c r="D15" s="176">
        <v>291.96538461538461</v>
      </c>
      <c r="E15" s="176">
        <v>106.28571428571429</v>
      </c>
      <c r="F15" s="176">
        <v>175.02241521918944</v>
      </c>
      <c r="G15" s="176">
        <v>656.97979242979238</v>
      </c>
      <c r="H15" s="176">
        <v>445.04404247994518</v>
      </c>
      <c r="I15" s="176">
        <v>110.74242424242425</v>
      </c>
      <c r="J15" s="176">
        <v>3913.5749370237609</v>
      </c>
      <c r="K15" s="176">
        <v>560.65146846617438</v>
      </c>
      <c r="L15" s="176">
        <v>33335.312446213895</v>
      </c>
      <c r="M15" s="176">
        <v>177.60490620490623</v>
      </c>
      <c r="N15" s="176">
        <v>184.35620915032681</v>
      </c>
      <c r="O15" s="176">
        <v>1380.6066911846322</v>
      </c>
      <c r="P15" s="176">
        <v>45.9</v>
      </c>
      <c r="Q15" s="176">
        <v>720.68331178625306</v>
      </c>
      <c r="R15" s="176">
        <v>415.94397824397822</v>
      </c>
      <c r="S15" s="177">
        <v>42936.115520488187</v>
      </c>
    </row>
    <row r="16" spans="1:19" x14ac:dyDescent="0.25">
      <c r="B16" s="174" t="s">
        <v>15</v>
      </c>
      <c r="C16" s="175">
        <v>143.20487329434698</v>
      </c>
      <c r="D16" s="176"/>
      <c r="E16" s="176"/>
      <c r="F16" s="176">
        <v>977.25515239712195</v>
      </c>
      <c r="G16" s="176">
        <v>55.928571428571431</v>
      </c>
      <c r="H16" s="176"/>
      <c r="I16" s="176"/>
      <c r="J16" s="176">
        <v>2851.0804797541641</v>
      </c>
      <c r="K16" s="176"/>
      <c r="L16" s="176">
        <v>177.60490620490623</v>
      </c>
      <c r="M16" s="176">
        <v>9717.4336514362985</v>
      </c>
      <c r="N16" s="176">
        <v>40.578947368421055</v>
      </c>
      <c r="O16" s="176">
        <v>276.66942355889722</v>
      </c>
      <c r="P16" s="176"/>
      <c r="Q16" s="176">
        <v>592.44281537176266</v>
      </c>
      <c r="R16" s="176">
        <v>319.4190476190476</v>
      </c>
      <c r="S16" s="177">
        <v>15151.617868433537</v>
      </c>
    </row>
    <row r="17" spans="1:56" x14ac:dyDescent="0.25">
      <c r="B17" s="174" t="s">
        <v>16</v>
      </c>
      <c r="C17" s="175">
        <v>652.52404295051349</v>
      </c>
      <c r="D17" s="176">
        <v>50.444444444444443</v>
      </c>
      <c r="E17" s="176">
        <v>42.75</v>
      </c>
      <c r="F17" s="176">
        <v>43.193548387096776</v>
      </c>
      <c r="G17" s="176"/>
      <c r="H17" s="176"/>
      <c r="I17" s="176"/>
      <c r="J17" s="176">
        <v>1518.8972922502339</v>
      </c>
      <c r="K17" s="176">
        <v>44.411764705882355</v>
      </c>
      <c r="L17" s="176">
        <v>184.35620915032681</v>
      </c>
      <c r="M17" s="176">
        <v>89.801169590643269</v>
      </c>
      <c r="N17" s="176">
        <v>2394.8277310924368</v>
      </c>
      <c r="O17" s="176">
        <v>44</v>
      </c>
      <c r="P17" s="176"/>
      <c r="Q17" s="176">
        <v>131.16176470588235</v>
      </c>
      <c r="R17" s="176"/>
      <c r="S17" s="177">
        <v>5196.3679672774606</v>
      </c>
    </row>
    <row r="18" spans="1:56" x14ac:dyDescent="0.25">
      <c r="B18" s="174" t="s">
        <v>17</v>
      </c>
      <c r="C18" s="175">
        <v>433.36282290694055</v>
      </c>
      <c r="D18" s="176">
        <v>2267.5480478333598</v>
      </c>
      <c r="E18" s="176">
        <v>1360.1583450074834</v>
      </c>
      <c r="F18" s="176">
        <v>425.77217152217156</v>
      </c>
      <c r="G18" s="176">
        <v>1280.4653965315733</v>
      </c>
      <c r="H18" s="176">
        <v>3263.5067006053819</v>
      </c>
      <c r="I18" s="176">
        <v>198.30113636363637</v>
      </c>
      <c r="J18" s="176">
        <v>12127.437821663321</v>
      </c>
      <c r="K18" s="176">
        <v>851.44063746710799</v>
      </c>
      <c r="L18" s="176">
        <v>1323.7495483274893</v>
      </c>
      <c r="M18" s="176">
        <v>276.66942355889722</v>
      </c>
      <c r="N18" s="176">
        <v>44</v>
      </c>
      <c r="O18" s="176">
        <v>65858.273261759998</v>
      </c>
      <c r="P18" s="176">
        <v>222.88800904977376</v>
      </c>
      <c r="Q18" s="176">
        <v>1116.975705666882</v>
      </c>
      <c r="R18" s="176">
        <v>867.05132275132269</v>
      </c>
      <c r="S18" s="177">
        <v>91917.600351015339</v>
      </c>
    </row>
    <row r="19" spans="1:56" x14ac:dyDescent="0.25">
      <c r="B19" s="174" t="s">
        <v>18</v>
      </c>
      <c r="C19" s="175">
        <v>28</v>
      </c>
      <c r="D19" s="176"/>
      <c r="E19" s="176"/>
      <c r="F19" s="176"/>
      <c r="G19" s="176">
        <v>55.4</v>
      </c>
      <c r="H19" s="176">
        <v>90.166666666666671</v>
      </c>
      <c r="I19" s="176"/>
      <c r="J19" s="176">
        <v>420.61837606837599</v>
      </c>
      <c r="K19" s="176">
        <v>643.15193140193139</v>
      </c>
      <c r="L19" s="176">
        <v>45.9</v>
      </c>
      <c r="M19" s="176"/>
      <c r="N19" s="176"/>
      <c r="O19" s="176">
        <v>158.88800904977376</v>
      </c>
      <c r="P19" s="176">
        <v>2306.0946886446905</v>
      </c>
      <c r="Q19" s="176">
        <v>305.61153846153843</v>
      </c>
      <c r="R19" s="176">
        <v>20.5</v>
      </c>
      <c r="S19" s="177">
        <v>4074.3312102929767</v>
      </c>
    </row>
    <row r="20" spans="1:56" x14ac:dyDescent="0.25">
      <c r="B20" s="174" t="s">
        <v>283</v>
      </c>
      <c r="C20" s="175">
        <v>296.61024531024532</v>
      </c>
      <c r="D20" s="176">
        <v>553.22212935898995</v>
      </c>
      <c r="E20" s="176">
        <v>38</v>
      </c>
      <c r="F20" s="176">
        <v>412.44081671113929</v>
      </c>
      <c r="G20" s="176">
        <v>346.92118437118438</v>
      </c>
      <c r="H20" s="176">
        <v>649.32113818117875</v>
      </c>
      <c r="I20" s="176">
        <v>183.57386363636365</v>
      </c>
      <c r="J20" s="176">
        <v>4065.3134625592525</v>
      </c>
      <c r="K20" s="176">
        <v>774.62122975064153</v>
      </c>
      <c r="L20" s="176">
        <v>607.59967320261444</v>
      </c>
      <c r="M20" s="176">
        <v>583.55392648287375</v>
      </c>
      <c r="N20" s="176">
        <v>131.16176470588235</v>
      </c>
      <c r="O20" s="176">
        <v>1041.6423723335488</v>
      </c>
      <c r="P20" s="176">
        <v>285.36153846153843</v>
      </c>
      <c r="Q20" s="176">
        <v>388.48112426788896</v>
      </c>
      <c r="R20" s="176">
        <v>40.111111111111114</v>
      </c>
      <c r="S20" s="177">
        <v>10397.935580444455</v>
      </c>
    </row>
    <row r="21" spans="1:56" ht="15.75" thickBot="1" x14ac:dyDescent="0.3">
      <c r="B21" s="178" t="s">
        <v>284</v>
      </c>
      <c r="C21" s="179">
        <v>233.19595959595958</v>
      </c>
      <c r="D21" s="180">
        <v>421.17295751633981</v>
      </c>
      <c r="E21" s="180">
        <v>86.333333333333343</v>
      </c>
      <c r="F21" s="180">
        <v>222.09727272727275</v>
      </c>
      <c r="G21" s="180">
        <v>145.78571428571428</v>
      </c>
      <c r="H21" s="180">
        <v>1087.1467539447256</v>
      </c>
      <c r="I21" s="180">
        <v>84.791666666666657</v>
      </c>
      <c r="J21" s="180">
        <v>3721.9883042234355</v>
      </c>
      <c r="K21" s="180">
        <v>949.91430334371512</v>
      </c>
      <c r="L21" s="180">
        <v>465.3492070021482</v>
      </c>
      <c r="M21" s="180">
        <v>221.49682539682539</v>
      </c>
      <c r="N21" s="180">
        <v>49.222222222222221</v>
      </c>
      <c r="O21" s="180">
        <v>713.97607555842853</v>
      </c>
      <c r="P21" s="180">
        <v>20.5</v>
      </c>
      <c r="Q21" s="180"/>
      <c r="R21" s="180">
        <v>644.1502719502721</v>
      </c>
      <c r="S21" s="181">
        <v>9067.1208677670584</v>
      </c>
    </row>
    <row r="22" spans="1:56" ht="15.75" thickTop="1" x14ac:dyDescent="0.25">
      <c r="B22" s="153" t="s">
        <v>186</v>
      </c>
      <c r="C22" s="154">
        <v>18355.098085280344</v>
      </c>
      <c r="D22" s="154">
        <v>43249.081188822725</v>
      </c>
      <c r="E22" s="154">
        <v>7126.5008744861179</v>
      </c>
      <c r="F22" s="154">
        <v>28962.426807401833</v>
      </c>
      <c r="G22" s="154">
        <v>9661.5257792220782</v>
      </c>
      <c r="H22" s="154">
        <v>63766.74388416476</v>
      </c>
      <c r="I22" s="154">
        <v>6314.6041842789145</v>
      </c>
      <c r="J22" s="154">
        <v>415379.19022777671</v>
      </c>
      <c r="K22" s="154">
        <v>20866.99351457366</v>
      </c>
      <c r="L22" s="154">
        <v>42835.646817622415</v>
      </c>
      <c r="M22" s="154">
        <v>15102.387099202766</v>
      </c>
      <c r="N22" s="154">
        <v>5134.0822529917468</v>
      </c>
      <c r="O22" s="154">
        <v>91665.31226110959</v>
      </c>
      <c r="P22" s="154">
        <v>4081.927364139131</v>
      </c>
      <c r="Q22" s="154">
        <v>10862.896778804918</v>
      </c>
      <c r="R22" s="154">
        <v>8883.1882895261624</v>
      </c>
      <c r="S22" s="155">
        <v>792247.6054094038</v>
      </c>
    </row>
    <row r="25" spans="1:56" s="36" customFormat="1" ht="16.5" thickBot="1" x14ac:dyDescent="0.3">
      <c r="A25" s="9">
        <v>3</v>
      </c>
      <c r="B25" s="4" t="s">
        <v>25</v>
      </c>
      <c r="C25" s="4"/>
      <c r="D25" s="34"/>
      <c r="E25" s="34"/>
      <c r="F25" s="34"/>
      <c r="G25" s="34"/>
      <c r="H25" s="34"/>
      <c r="I25" s="35" t="s">
        <v>294</v>
      </c>
    </row>
    <row r="26" spans="1:56" ht="17.25" thickTop="1" thickBot="1" x14ac:dyDescent="0.3">
      <c r="A26" s="37">
        <v>3.1</v>
      </c>
      <c r="B26" s="38" t="s">
        <v>30</v>
      </c>
    </row>
    <row r="27" spans="1:56" ht="15.75" thickTop="1" x14ac:dyDescent="0.25"/>
    <row r="28" spans="1:56" x14ac:dyDescent="0.25">
      <c r="B28" s="26" t="s">
        <v>279</v>
      </c>
      <c r="C28" s="27" t="s">
        <v>285</v>
      </c>
      <c r="D28" s="27"/>
      <c r="E28" s="27"/>
      <c r="F28" s="27"/>
      <c r="G28" s="27"/>
      <c r="H28" s="27"/>
      <c r="I28" s="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</row>
    <row r="29" spans="1:56" x14ac:dyDescent="0.25">
      <c r="B29" s="29" t="s">
        <v>286</v>
      </c>
      <c r="C29" s="158" t="s">
        <v>287</v>
      </c>
      <c r="D29" s="158" t="s">
        <v>288</v>
      </c>
      <c r="E29" s="158" t="s">
        <v>289</v>
      </c>
      <c r="F29" s="158" t="s">
        <v>290</v>
      </c>
      <c r="G29" s="158" t="s">
        <v>291</v>
      </c>
      <c r="H29" s="159" t="s">
        <v>292</v>
      </c>
      <c r="I29" s="30" t="s">
        <v>19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</row>
    <row r="30" spans="1:56" x14ac:dyDescent="0.25">
      <c r="B30" s="127" t="s">
        <v>287</v>
      </c>
      <c r="C30" s="128">
        <v>1349.9239766081871</v>
      </c>
      <c r="D30" s="128">
        <v>857.99052405096302</v>
      </c>
      <c r="E30" s="128">
        <v>1007.7246449456976</v>
      </c>
      <c r="F30" s="128">
        <v>277.18055555555554</v>
      </c>
      <c r="G30" s="128">
        <v>127.86324786324786</v>
      </c>
      <c r="H30" s="128"/>
      <c r="I30" s="129">
        <v>3620.6829490236514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</row>
    <row r="31" spans="1:56" x14ac:dyDescent="0.25">
      <c r="B31" s="130" t="s">
        <v>288</v>
      </c>
      <c r="C31" s="131">
        <v>919.29821635865528</v>
      </c>
      <c r="D31" s="131">
        <v>1578.069540743279</v>
      </c>
      <c r="E31" s="131">
        <v>641.48079848540203</v>
      </c>
      <c r="F31" s="131">
        <v>71</v>
      </c>
      <c r="G31" s="131">
        <v>170</v>
      </c>
      <c r="H31" s="131"/>
      <c r="I31" s="132">
        <v>3379.8485555873363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</row>
    <row r="32" spans="1:56" x14ac:dyDescent="0.25">
      <c r="B32" s="127" t="s">
        <v>289</v>
      </c>
      <c r="C32" s="128">
        <v>1053.057978279031</v>
      </c>
      <c r="D32" s="128">
        <v>558.57603658064011</v>
      </c>
      <c r="E32" s="128">
        <v>2359.6000000000004</v>
      </c>
      <c r="F32" s="128">
        <v>772.24583333333339</v>
      </c>
      <c r="G32" s="128">
        <v>304.3095238095238</v>
      </c>
      <c r="H32" s="128">
        <v>198.88888888888889</v>
      </c>
      <c r="I32" s="129">
        <v>5246.6782608914173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</row>
    <row r="33" spans="1:56" x14ac:dyDescent="0.25">
      <c r="B33" s="130" t="s">
        <v>290</v>
      </c>
      <c r="C33" s="131">
        <v>277.18055555555554</v>
      </c>
      <c r="D33" s="131">
        <v>71</v>
      </c>
      <c r="E33" s="131">
        <v>660.24583333333339</v>
      </c>
      <c r="F33" s="131"/>
      <c r="G33" s="131"/>
      <c r="H33" s="131"/>
      <c r="I33" s="132">
        <v>1008.4263888888889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</row>
    <row r="34" spans="1:56" x14ac:dyDescent="0.25">
      <c r="B34" s="127" t="s">
        <v>291</v>
      </c>
      <c r="C34" s="128">
        <v>66.555555555555557</v>
      </c>
      <c r="D34" s="128">
        <v>268.87912087912088</v>
      </c>
      <c r="E34" s="128">
        <v>266.73809523809524</v>
      </c>
      <c r="F34" s="128"/>
      <c r="G34" s="128"/>
      <c r="H34" s="128"/>
      <c r="I34" s="129">
        <v>602.17277167277166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</row>
    <row r="35" spans="1:56" ht="15.75" thickBot="1" x14ac:dyDescent="0.3">
      <c r="B35" s="130" t="s">
        <v>292</v>
      </c>
      <c r="C35" s="131"/>
      <c r="D35" s="131"/>
      <c r="E35" s="131">
        <v>310.88888888888891</v>
      </c>
      <c r="F35" s="131"/>
      <c r="G35" s="131"/>
      <c r="H35" s="131"/>
      <c r="I35" s="132">
        <v>310.88888888888891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</row>
    <row r="36" spans="1:56" ht="15.75" thickTop="1" x14ac:dyDescent="0.25">
      <c r="B36" s="31" t="s">
        <v>19</v>
      </c>
      <c r="C36" s="32">
        <v>3666.0162823569844</v>
      </c>
      <c r="D36" s="32">
        <v>3334.5152222540028</v>
      </c>
      <c r="E36" s="32">
        <v>5246.6782608914173</v>
      </c>
      <c r="F36" s="32">
        <v>1120.4263888888891</v>
      </c>
      <c r="G36" s="32">
        <v>602.17277167277166</v>
      </c>
      <c r="H36" s="32">
        <v>198.88888888888889</v>
      </c>
      <c r="I36" s="33">
        <v>14168.697814952953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</row>
    <row r="37" spans="1:56" x14ac:dyDescent="0.25">
      <c r="B37" s="156"/>
      <c r="C37" s="157"/>
      <c r="D37" s="157"/>
      <c r="E37" s="157"/>
      <c r="F37" s="15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</row>
    <row r="38" spans="1:56" ht="15.75" thickBot="1" x14ac:dyDescent="0.3">
      <c r="B38" s="156"/>
      <c r="C38" s="157"/>
      <c r="D38" s="157"/>
      <c r="E38" s="157"/>
      <c r="F38" s="157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</row>
    <row r="39" spans="1:56" s="36" customFormat="1" ht="17.25" thickTop="1" thickBot="1" x14ac:dyDescent="0.3">
      <c r="A39" s="37">
        <v>3.2</v>
      </c>
      <c r="B39" s="38" t="s">
        <v>29</v>
      </c>
    </row>
    <row r="40" spans="1:56" ht="15.75" thickTop="1" x14ac:dyDescent="0.25"/>
    <row r="41" spans="1:56" x14ac:dyDescent="0.25">
      <c r="B41" s="26" t="s">
        <v>279</v>
      </c>
      <c r="C41" s="27" t="s">
        <v>285</v>
      </c>
      <c r="D41" s="28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</row>
    <row r="42" spans="1:56" x14ac:dyDescent="0.25">
      <c r="B42" s="29" t="s">
        <v>286</v>
      </c>
      <c r="C42" s="158" t="s">
        <v>288</v>
      </c>
      <c r="D42" s="30" t="s">
        <v>19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</row>
    <row r="43" spans="1:56" ht="15.75" thickBot="1" x14ac:dyDescent="0.3">
      <c r="B43" s="127" t="s">
        <v>288</v>
      </c>
      <c r="C43" s="128">
        <v>54.608695652173914</v>
      </c>
      <c r="D43" s="129">
        <v>54.608695652173914</v>
      </c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</row>
    <row r="44" spans="1:56" ht="15.75" thickTop="1" x14ac:dyDescent="0.25">
      <c r="B44" s="31" t="s">
        <v>19</v>
      </c>
      <c r="C44" s="32">
        <v>54.608695652173914</v>
      </c>
      <c r="D44" s="33">
        <v>54.608695652173914</v>
      </c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</row>
    <row r="45" spans="1:56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</row>
    <row r="46" spans="1:56" ht="15.75" thickBot="1" x14ac:dyDescent="0.3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</row>
    <row r="47" spans="1:56" s="36" customFormat="1" ht="17.25" thickTop="1" thickBot="1" x14ac:dyDescent="0.3">
      <c r="A47" s="37">
        <v>3.3</v>
      </c>
      <c r="B47" s="38" t="s">
        <v>28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</row>
    <row r="48" spans="1:56" ht="15.75" thickTop="1" x14ac:dyDescent="0.25"/>
    <row r="49" spans="1:5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</row>
    <row r="50" spans="1:5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</row>
    <row r="51" spans="1:5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</row>
    <row r="52" spans="1:5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</row>
    <row r="53" spans="1:5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1:58" ht="15.75" thickBot="1" x14ac:dyDescent="0.3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1:58" s="36" customFormat="1" ht="17.25" thickTop="1" thickBot="1" x14ac:dyDescent="0.3">
      <c r="A55" s="37">
        <v>3.4</v>
      </c>
      <c r="B55" s="38" t="s">
        <v>26</v>
      </c>
    </row>
    <row r="56" spans="1:58" ht="15.75" thickTop="1" x14ac:dyDescent="0.25"/>
    <row r="57" spans="1:58" x14ac:dyDescent="0.25">
      <c r="B57" s="26" t="s">
        <v>279</v>
      </c>
      <c r="C57" s="27" t="s">
        <v>285</v>
      </c>
      <c r="D57" s="27"/>
      <c r="E57" s="27"/>
      <c r="F57" s="27"/>
      <c r="G57" s="27"/>
      <c r="H57" s="27"/>
      <c r="I57" s="27"/>
      <c r="J57" s="28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</row>
    <row r="58" spans="1:58" x14ac:dyDescent="0.25">
      <c r="B58" s="160" t="s">
        <v>286</v>
      </c>
      <c r="C58" s="158" t="s">
        <v>287</v>
      </c>
      <c r="D58" s="158" t="s">
        <v>288</v>
      </c>
      <c r="E58" s="158" t="s">
        <v>289</v>
      </c>
      <c r="F58" s="158" t="s">
        <v>290</v>
      </c>
      <c r="G58" s="158" t="s">
        <v>291</v>
      </c>
      <c r="H58" s="158" t="s">
        <v>293</v>
      </c>
      <c r="I58" s="159" t="s">
        <v>292</v>
      </c>
      <c r="J58" s="30" t="s">
        <v>19</v>
      </c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</row>
    <row r="59" spans="1:58" x14ac:dyDescent="0.25">
      <c r="B59" s="127" t="s">
        <v>287</v>
      </c>
      <c r="C59" s="128">
        <v>440.25077399380808</v>
      </c>
      <c r="D59" s="128">
        <v>618.56268975935154</v>
      </c>
      <c r="E59" s="128">
        <v>360.16917293233087</v>
      </c>
      <c r="F59" s="128"/>
      <c r="G59" s="128"/>
      <c r="H59" s="128">
        <v>52.916666666666664</v>
      </c>
      <c r="I59" s="128">
        <v>70</v>
      </c>
      <c r="J59" s="129">
        <v>1541.8993033521572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</row>
    <row r="60" spans="1:58" x14ac:dyDescent="0.25">
      <c r="B60" s="130" t="s">
        <v>288</v>
      </c>
      <c r="C60" s="131">
        <v>429.74836227397128</v>
      </c>
      <c r="D60" s="131">
        <v>640.76466713167497</v>
      </c>
      <c r="E60" s="131">
        <v>467.13977272727271</v>
      </c>
      <c r="F60" s="131">
        <v>305.866847826087</v>
      </c>
      <c r="G60" s="131">
        <v>98.879120879120876</v>
      </c>
      <c r="H60" s="131">
        <v>194.95833333333331</v>
      </c>
      <c r="I60" s="131">
        <v>248.89197860962568</v>
      </c>
      <c r="J60" s="132">
        <v>2386.2490827810857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</row>
    <row r="61" spans="1:58" x14ac:dyDescent="0.25">
      <c r="B61" s="127" t="s">
        <v>289</v>
      </c>
      <c r="C61" s="128">
        <v>360.16917293233087</v>
      </c>
      <c r="D61" s="128">
        <v>533.8045454545454</v>
      </c>
      <c r="E61" s="128">
        <v>594</v>
      </c>
      <c r="F61" s="128">
        <v>383.63194444444446</v>
      </c>
      <c r="G61" s="128">
        <v>51.5</v>
      </c>
      <c r="H61" s="128">
        <v>255.66666666666666</v>
      </c>
      <c r="I61" s="128">
        <v>197.9111111111111</v>
      </c>
      <c r="J61" s="129">
        <v>2376.6834406090984</v>
      </c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</row>
    <row r="62" spans="1:58" x14ac:dyDescent="0.25">
      <c r="B62" s="130" t="s">
        <v>290</v>
      </c>
      <c r="C62" s="131">
        <v>68</v>
      </c>
      <c r="D62" s="131">
        <v>346.28649068322977</v>
      </c>
      <c r="E62" s="131">
        <v>314.06944444444446</v>
      </c>
      <c r="F62" s="131"/>
      <c r="G62" s="131"/>
      <c r="H62" s="131"/>
      <c r="I62" s="131">
        <v>75</v>
      </c>
      <c r="J62" s="132">
        <v>803.35593512767423</v>
      </c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</row>
    <row r="63" spans="1:58" x14ac:dyDescent="0.25">
      <c r="B63" s="127" t="s">
        <v>291</v>
      </c>
      <c r="C63" s="128"/>
      <c r="D63" s="128">
        <v>160.1868131868132</v>
      </c>
      <c r="E63" s="128">
        <v>51.5</v>
      </c>
      <c r="F63" s="128"/>
      <c r="G63" s="128">
        <v>103</v>
      </c>
      <c r="H63" s="128"/>
      <c r="I63" s="128">
        <v>61.416666666666664</v>
      </c>
      <c r="J63" s="129">
        <v>376.10347985347988</v>
      </c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</row>
    <row r="64" spans="1:58" x14ac:dyDescent="0.25">
      <c r="B64" s="130" t="s">
        <v>293</v>
      </c>
      <c r="C64" s="131">
        <v>52.916666666666664</v>
      </c>
      <c r="D64" s="131">
        <v>247.87499999999997</v>
      </c>
      <c r="E64" s="131">
        <v>310.66666666666669</v>
      </c>
      <c r="F64" s="131"/>
      <c r="G64" s="131"/>
      <c r="H64" s="131"/>
      <c r="I64" s="131">
        <v>202.69047619047618</v>
      </c>
      <c r="J64" s="132">
        <v>814.1488095238094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</row>
    <row r="65" spans="1:58" ht="15.75" thickBot="1" x14ac:dyDescent="0.3">
      <c r="B65" s="127" t="s">
        <v>292</v>
      </c>
      <c r="C65" s="128">
        <v>70</v>
      </c>
      <c r="D65" s="128">
        <v>204.16470588235296</v>
      </c>
      <c r="E65" s="128">
        <v>242.63838383838385</v>
      </c>
      <c r="F65" s="128">
        <v>75</v>
      </c>
      <c r="G65" s="128">
        <v>61.416666666666664</v>
      </c>
      <c r="H65" s="128">
        <v>202.69047619047618</v>
      </c>
      <c r="I65" s="128">
        <v>56.49677419354839</v>
      </c>
      <c r="J65" s="129">
        <v>912.40700677142797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</row>
    <row r="66" spans="1:58" ht="15.75" thickTop="1" x14ac:dyDescent="0.25">
      <c r="B66" s="31" t="s">
        <v>19</v>
      </c>
      <c r="C66" s="32">
        <v>1421.0849758667771</v>
      </c>
      <c r="D66" s="32">
        <v>2751.6449120979678</v>
      </c>
      <c r="E66" s="32">
        <v>2340.1834406090984</v>
      </c>
      <c r="F66" s="32">
        <v>764.49879227053145</v>
      </c>
      <c r="G66" s="32">
        <v>314.79578754578756</v>
      </c>
      <c r="H66" s="32">
        <v>706.23214285714278</v>
      </c>
      <c r="I66" s="32">
        <v>912.40700677142797</v>
      </c>
      <c r="J66" s="33">
        <v>9210.8470580187332</v>
      </c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</row>
    <row r="67" spans="1:58" x14ac:dyDescent="0.25">
      <c r="B67" s="156"/>
      <c r="C67" s="157"/>
      <c r="D67" s="157"/>
      <c r="E67" s="157"/>
      <c r="F67" s="15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</row>
    <row r="68" spans="1:58" ht="15.75" thickBot="1" x14ac:dyDescent="0.3">
      <c r="B68" s="156"/>
      <c r="C68" s="157"/>
      <c r="D68" s="157"/>
      <c r="E68" s="157"/>
      <c r="F68" s="157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</row>
    <row r="69" spans="1:58" s="36" customFormat="1" ht="17.25" thickTop="1" thickBot="1" x14ac:dyDescent="0.3">
      <c r="A69" s="37">
        <v>3.5</v>
      </c>
      <c r="B69" s="38" t="s">
        <v>31</v>
      </c>
    </row>
    <row r="70" spans="1:58" ht="15.75" thickTop="1" x14ac:dyDescent="0.25"/>
    <row r="71" spans="1:58" x14ac:dyDescent="0.25">
      <c r="B71" s="133" t="s">
        <v>279</v>
      </c>
      <c r="C71" s="134" t="s">
        <v>27</v>
      </c>
      <c r="D71" s="134"/>
      <c r="E71" s="134"/>
      <c r="F71" s="134"/>
      <c r="G71" s="134"/>
      <c r="H71" s="134"/>
      <c r="I71" s="135"/>
    </row>
    <row r="72" spans="1:58" x14ac:dyDescent="0.25">
      <c r="B72" s="161" t="s">
        <v>280</v>
      </c>
      <c r="C72" s="158" t="s">
        <v>287</v>
      </c>
      <c r="D72" s="158" t="s">
        <v>288</v>
      </c>
      <c r="E72" s="158" t="s">
        <v>289</v>
      </c>
      <c r="F72" s="158" t="s">
        <v>290</v>
      </c>
      <c r="G72" s="158" t="s">
        <v>291</v>
      </c>
      <c r="H72" s="159" t="s">
        <v>292</v>
      </c>
      <c r="I72" s="136" t="s">
        <v>19</v>
      </c>
    </row>
    <row r="73" spans="1:58" x14ac:dyDescent="0.25">
      <c r="B73" s="137" t="s">
        <v>287</v>
      </c>
      <c r="C73" s="128">
        <v>192.88235294117646</v>
      </c>
      <c r="D73" s="128">
        <v>995.91475491798576</v>
      </c>
      <c r="E73" s="128">
        <v>409.8984962406015</v>
      </c>
      <c r="F73" s="128">
        <v>68.625</v>
      </c>
      <c r="G73" s="128"/>
      <c r="H73" s="128">
        <v>70</v>
      </c>
      <c r="I73" s="138">
        <v>1737.3206040997638</v>
      </c>
    </row>
    <row r="74" spans="1:58" x14ac:dyDescent="0.25">
      <c r="B74" s="139" t="s">
        <v>288</v>
      </c>
      <c r="C74" s="131">
        <v>950.58142158465239</v>
      </c>
      <c r="D74" s="131">
        <v>931.68889405564653</v>
      </c>
      <c r="E74" s="131">
        <v>539.76734092846618</v>
      </c>
      <c r="F74" s="131">
        <v>239.30434782608694</v>
      </c>
      <c r="G74" s="131">
        <v>231.30769230769232</v>
      </c>
      <c r="H74" s="131">
        <v>248.89197860962568</v>
      </c>
      <c r="I74" s="140">
        <v>3141.5416753121704</v>
      </c>
    </row>
    <row r="75" spans="1:58" x14ac:dyDescent="0.25">
      <c r="B75" s="137" t="s">
        <v>289</v>
      </c>
      <c r="C75" s="128">
        <v>409.8984962406015</v>
      </c>
      <c r="D75" s="128">
        <v>539.76734092846618</v>
      </c>
      <c r="E75" s="128">
        <v>183</v>
      </c>
      <c r="F75" s="128">
        <v>365.87777777777774</v>
      </c>
      <c r="G75" s="128">
        <v>106.33333333333333</v>
      </c>
      <c r="H75" s="128">
        <v>396.79999999999995</v>
      </c>
      <c r="I75" s="138">
        <v>2001.6769482801787</v>
      </c>
    </row>
    <row r="76" spans="1:58" x14ac:dyDescent="0.25">
      <c r="B76" s="139" t="s">
        <v>290</v>
      </c>
      <c r="C76" s="131">
        <v>68.625</v>
      </c>
      <c r="D76" s="131">
        <v>239.30434782608694</v>
      </c>
      <c r="E76" s="131">
        <v>365.87777777777774</v>
      </c>
      <c r="F76" s="131"/>
      <c r="G76" s="131"/>
      <c r="H76" s="131">
        <v>75</v>
      </c>
      <c r="I76" s="140">
        <v>748.80712560386473</v>
      </c>
    </row>
    <row r="77" spans="1:58" x14ac:dyDescent="0.25">
      <c r="B77" s="137" t="s">
        <v>291</v>
      </c>
      <c r="C77" s="128"/>
      <c r="D77" s="128">
        <v>231.30769230769232</v>
      </c>
      <c r="E77" s="128">
        <v>106.33333333333333</v>
      </c>
      <c r="F77" s="128"/>
      <c r="G77" s="128"/>
      <c r="H77" s="128">
        <v>61.416666666666664</v>
      </c>
      <c r="I77" s="138">
        <v>399.05769230769232</v>
      </c>
    </row>
    <row r="78" spans="1:58" ht="15.75" thickBot="1" x14ac:dyDescent="0.3">
      <c r="B78" s="139" t="s">
        <v>292</v>
      </c>
      <c r="C78" s="131">
        <v>70</v>
      </c>
      <c r="D78" s="131">
        <v>204.16470588235296</v>
      </c>
      <c r="E78" s="131">
        <v>396.79999999999995</v>
      </c>
      <c r="F78" s="131">
        <v>75</v>
      </c>
      <c r="G78" s="131">
        <v>61.416666666666664</v>
      </c>
      <c r="H78" s="131">
        <v>56.49677419354839</v>
      </c>
      <c r="I78" s="140">
        <v>863.87814674256799</v>
      </c>
    </row>
    <row r="79" spans="1:58" ht="15.75" thickTop="1" x14ac:dyDescent="0.25">
      <c r="B79" s="141" t="s">
        <v>19</v>
      </c>
      <c r="C79" s="142">
        <v>1691.9872707664304</v>
      </c>
      <c r="D79" s="142">
        <v>3142.1477359182309</v>
      </c>
      <c r="E79" s="142">
        <v>2001.6769482801787</v>
      </c>
      <c r="F79" s="142">
        <v>748.80712560386473</v>
      </c>
      <c r="G79" s="142">
        <v>399.05769230769232</v>
      </c>
      <c r="H79" s="142">
        <v>908.60541946984063</v>
      </c>
      <c r="I79" s="143">
        <v>8892.2821923462398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showGridLines="0" zoomScale="90" zoomScaleNormal="90" workbookViewId="0"/>
  </sheetViews>
  <sheetFormatPr baseColWidth="10" defaultRowHeight="15" x14ac:dyDescent="0.25"/>
  <cols>
    <col min="1" max="1" width="13" style="24" bestFit="1" customWidth="1"/>
    <col min="2" max="2" width="57.85546875" style="24" bestFit="1" customWidth="1"/>
    <col min="3" max="3" width="14.42578125" style="24" customWidth="1"/>
    <col min="4" max="16384" width="11.42578125" style="24"/>
  </cols>
  <sheetData>
    <row r="1" spans="1:6" x14ac:dyDescent="0.25">
      <c r="A1"/>
    </row>
    <row r="2" spans="1:6" s="36" customFormat="1" ht="15.75" x14ac:dyDescent="0.25">
      <c r="A2" s="9">
        <v>4</v>
      </c>
      <c r="B2" s="4" t="s">
        <v>150</v>
      </c>
      <c r="C2" s="4"/>
      <c r="D2" s="34"/>
      <c r="E2" s="34"/>
      <c r="F2" s="35" t="s">
        <v>6</v>
      </c>
    </row>
    <row r="3" spans="1:6" ht="5.25" customHeight="1" x14ac:dyDescent="0.25"/>
    <row r="4" spans="1:6" s="36" customFormat="1" ht="15.75" x14ac:dyDescent="0.25">
      <c r="A4" s="13">
        <v>4.0999999999999996</v>
      </c>
      <c r="B4" s="14" t="s">
        <v>32</v>
      </c>
      <c r="C4" s="14"/>
      <c r="D4" s="63"/>
      <c r="E4" s="63"/>
    </row>
    <row r="5" spans="1:6" ht="6" customHeight="1" thickBot="1" x14ac:dyDescent="0.3"/>
    <row r="6" spans="1:6" ht="16.5" thickTop="1" thickBot="1" x14ac:dyDescent="0.3">
      <c r="A6" s="10" t="s">
        <v>151</v>
      </c>
      <c r="B6" s="7" t="s">
        <v>33</v>
      </c>
      <c r="C6" s="8">
        <v>2.6685092805727426</v>
      </c>
      <c r="D6" s="40"/>
    </row>
    <row r="7" spans="1:6" ht="15.75" thickTop="1" x14ac:dyDescent="0.25"/>
    <row r="8" spans="1:6" x14ac:dyDescent="0.25">
      <c r="A8" s="10" t="s">
        <v>152</v>
      </c>
      <c r="B8" s="7" t="s">
        <v>42</v>
      </c>
      <c r="C8" s="7"/>
      <c r="D8" s="7"/>
    </row>
    <row r="9" spans="1:6" ht="15.75" customHeight="1" x14ac:dyDescent="0.25"/>
    <row r="10" spans="1:6" x14ac:dyDescent="0.25">
      <c r="B10" s="41" t="s">
        <v>34</v>
      </c>
      <c r="C10" s="41" t="s">
        <v>35</v>
      </c>
      <c r="D10" s="41" t="s">
        <v>36</v>
      </c>
    </row>
    <row r="11" spans="1:6" x14ac:dyDescent="0.25">
      <c r="B11" s="42" t="s">
        <v>37</v>
      </c>
      <c r="C11" s="43">
        <v>1264.6893566406525</v>
      </c>
      <c r="D11" s="44">
        <v>0.13316317955598739</v>
      </c>
    </row>
    <row r="12" spans="1:6" x14ac:dyDescent="0.25">
      <c r="B12" s="42" t="s">
        <v>38</v>
      </c>
      <c r="C12" s="43">
        <v>3267.5142139967688</v>
      </c>
      <c r="D12" s="44">
        <v>0.34404700228992685</v>
      </c>
    </row>
    <row r="13" spans="1:6" x14ac:dyDescent="0.25">
      <c r="B13" s="42" t="s">
        <v>39</v>
      </c>
      <c r="C13" s="43">
        <v>2788.662272005357</v>
      </c>
      <c r="D13" s="44">
        <v>0.29362715270606271</v>
      </c>
    </row>
    <row r="14" spans="1:6" x14ac:dyDescent="0.25">
      <c r="B14" s="42" t="s">
        <v>40</v>
      </c>
      <c r="C14" s="43">
        <v>1776.5507147327535</v>
      </c>
      <c r="D14" s="44">
        <v>0.18705869593515875</v>
      </c>
    </row>
    <row r="15" spans="1:6" ht="15.75" thickBot="1" x14ac:dyDescent="0.3">
      <c r="B15" s="42" t="s">
        <v>41</v>
      </c>
      <c r="C15" s="43">
        <v>399.87361591087802</v>
      </c>
      <c r="D15" s="44">
        <v>4.2103969512864443E-2</v>
      </c>
    </row>
    <row r="16" spans="1:6" ht="15.75" thickTop="1" x14ac:dyDescent="0.25">
      <c r="B16" s="45" t="s">
        <v>19</v>
      </c>
      <c r="C16" s="46">
        <v>9497.2901732864084</v>
      </c>
      <c r="D16" s="47">
        <v>1.0000000000000002</v>
      </c>
    </row>
    <row r="19" spans="1:5" s="36" customFormat="1" ht="15.75" x14ac:dyDescent="0.25">
      <c r="A19" s="13">
        <v>4.2</v>
      </c>
      <c r="B19" s="14" t="s">
        <v>43</v>
      </c>
      <c r="C19" s="14"/>
      <c r="D19" s="63"/>
      <c r="E19" s="63"/>
    </row>
    <row r="20" spans="1:5" ht="15.75" thickBot="1" x14ac:dyDescent="0.3"/>
    <row r="21" spans="1:5" ht="16.5" thickTop="1" thickBot="1" x14ac:dyDescent="0.3">
      <c r="A21" s="10" t="s">
        <v>153</v>
      </c>
      <c r="B21" s="7" t="s">
        <v>44</v>
      </c>
      <c r="C21" s="8">
        <v>1.4969837519124625</v>
      </c>
      <c r="D21" s="40"/>
    </row>
    <row r="22" spans="1:5" ht="16.5" thickTop="1" thickBot="1" x14ac:dyDescent="0.3"/>
    <row r="23" spans="1:5" ht="16.5" thickTop="1" thickBot="1" x14ac:dyDescent="0.3">
      <c r="A23" s="10" t="s">
        <v>154</v>
      </c>
      <c r="B23" s="7" t="s">
        <v>45</v>
      </c>
      <c r="C23" s="8">
        <v>560.98128000183101</v>
      </c>
      <c r="D23" s="40"/>
    </row>
    <row r="24" spans="1:5" ht="15.75" thickTop="1" x14ac:dyDescent="0.25"/>
    <row r="25" spans="1:5" x14ac:dyDescent="0.25">
      <c r="A25" s="10" t="s">
        <v>155</v>
      </c>
      <c r="B25" s="7" t="s">
        <v>49</v>
      </c>
      <c r="C25" s="7"/>
      <c r="D25" s="40"/>
    </row>
    <row r="27" spans="1:5" x14ac:dyDescent="0.25">
      <c r="B27" s="48" t="s">
        <v>51</v>
      </c>
      <c r="C27" s="49" t="s">
        <v>35</v>
      </c>
      <c r="D27" s="50" t="s">
        <v>36</v>
      </c>
    </row>
    <row r="28" spans="1:5" x14ac:dyDescent="0.25">
      <c r="B28" s="51" t="s">
        <v>52</v>
      </c>
      <c r="C28" s="52">
        <v>1066.4801881597932</v>
      </c>
      <c r="D28" s="53">
        <v>0.11229310347487806</v>
      </c>
    </row>
    <row r="29" spans="1:5" x14ac:dyDescent="0.25">
      <c r="B29" s="51" t="s">
        <v>53</v>
      </c>
      <c r="C29" s="52">
        <v>3773.7940797660444</v>
      </c>
      <c r="D29" s="53">
        <v>0.39735482552495016</v>
      </c>
    </row>
    <row r="30" spans="1:5" x14ac:dyDescent="0.25">
      <c r="B30" s="51" t="s">
        <v>54</v>
      </c>
      <c r="C30" s="52">
        <v>3697.2008258436485</v>
      </c>
      <c r="D30" s="53">
        <v>0.38929007731520981</v>
      </c>
    </row>
    <row r="31" spans="1:5" x14ac:dyDescent="0.25">
      <c r="B31" s="51" t="s">
        <v>55</v>
      </c>
      <c r="C31" s="52">
        <v>790.16697291338062</v>
      </c>
      <c r="D31" s="53">
        <v>8.319920298275503E-2</v>
      </c>
    </row>
    <row r="32" spans="1:5" ht="15.75" thickBot="1" x14ac:dyDescent="0.3">
      <c r="B32" s="51" t="s">
        <v>56</v>
      </c>
      <c r="C32" s="52">
        <v>169.64810660354141</v>
      </c>
      <c r="D32" s="53">
        <v>1.78627907022069E-2</v>
      </c>
    </row>
    <row r="33" spans="1:4" ht="15.75" thickTop="1" x14ac:dyDescent="0.25">
      <c r="B33" s="54" t="s">
        <v>19</v>
      </c>
      <c r="C33" s="55">
        <v>9497.2901732864084</v>
      </c>
      <c r="D33" s="56">
        <v>1</v>
      </c>
    </row>
    <row r="34" spans="1:4" ht="15.75" thickBot="1" x14ac:dyDescent="0.3"/>
    <row r="35" spans="1:4" ht="16.5" thickTop="1" thickBot="1" x14ac:dyDescent="0.3">
      <c r="A35" s="10" t="s">
        <v>156</v>
      </c>
      <c r="B35" s="7" t="s">
        <v>46</v>
      </c>
      <c r="C35" s="8">
        <v>0.53049193954060947</v>
      </c>
      <c r="D35" s="40"/>
    </row>
    <row r="36" spans="1:4" ht="15.75" thickTop="1" x14ac:dyDescent="0.25"/>
    <row r="39" spans="1:4" x14ac:dyDescent="0.25">
      <c r="A39" s="10" t="s">
        <v>157</v>
      </c>
      <c r="B39" s="7" t="s">
        <v>47</v>
      </c>
      <c r="C39" s="7"/>
      <c r="D39" s="40"/>
    </row>
    <row r="40" spans="1:4" x14ac:dyDescent="0.25">
      <c r="A40"/>
    </row>
    <row r="41" spans="1:4" x14ac:dyDescent="0.25">
      <c r="B41" s="48" t="s">
        <v>57</v>
      </c>
      <c r="C41" s="49" t="s">
        <v>35</v>
      </c>
      <c r="D41" s="50" t="s">
        <v>36</v>
      </c>
    </row>
    <row r="42" spans="1:4" x14ac:dyDescent="0.25">
      <c r="B42" s="51" t="s">
        <v>58</v>
      </c>
      <c r="C42" s="52">
        <v>7238.4385974544348</v>
      </c>
      <c r="D42" s="53">
        <v>0.76215830677832896</v>
      </c>
    </row>
    <row r="43" spans="1:4" x14ac:dyDescent="0.25">
      <c r="B43" s="51" t="s">
        <v>59</v>
      </c>
      <c r="C43" s="52">
        <v>738.75616903728326</v>
      </c>
      <c r="D43" s="53">
        <v>7.7785995326880325E-2</v>
      </c>
    </row>
    <row r="44" spans="1:4" x14ac:dyDescent="0.25">
      <c r="B44" s="51" t="s">
        <v>60</v>
      </c>
      <c r="C44" s="52">
        <v>797.51433994459705</v>
      </c>
      <c r="D44" s="53">
        <v>8.3972830712050126E-2</v>
      </c>
    </row>
    <row r="45" spans="1:4" x14ac:dyDescent="0.25">
      <c r="B45" s="51" t="s">
        <v>61</v>
      </c>
      <c r="C45" s="52">
        <v>400.56420858198351</v>
      </c>
      <c r="D45" s="53">
        <v>4.2176684219744499E-2</v>
      </c>
    </row>
    <row r="46" spans="1:4" ht="15.75" thickBot="1" x14ac:dyDescent="0.3">
      <c r="B46" s="51" t="s">
        <v>62</v>
      </c>
      <c r="C46" s="52">
        <v>322.01685826811354</v>
      </c>
      <c r="D46" s="53">
        <v>3.3906182962996051E-2</v>
      </c>
    </row>
    <row r="47" spans="1:4" ht="15.75" thickTop="1" x14ac:dyDescent="0.25">
      <c r="B47" s="54" t="s">
        <v>19</v>
      </c>
      <c r="C47" s="55">
        <v>9497.290173286412</v>
      </c>
      <c r="D47" s="56">
        <v>1</v>
      </c>
    </row>
    <row r="49" spans="1:4" x14ac:dyDescent="0.25">
      <c r="A49" s="10" t="s">
        <v>158</v>
      </c>
      <c r="B49" s="7" t="s">
        <v>48</v>
      </c>
      <c r="C49" s="7"/>
      <c r="D49" s="40"/>
    </row>
    <row r="51" spans="1:4" x14ac:dyDescent="0.25">
      <c r="B51" s="48" t="s">
        <v>63</v>
      </c>
      <c r="C51" s="49" t="s">
        <v>35</v>
      </c>
      <c r="D51" s="50" t="s">
        <v>36</v>
      </c>
    </row>
    <row r="52" spans="1:4" x14ac:dyDescent="0.25">
      <c r="B52" s="51" t="s">
        <v>266</v>
      </c>
      <c r="C52" s="52">
        <v>8448.8002691178026</v>
      </c>
      <c r="D52" s="53">
        <v>0.88960115095590531</v>
      </c>
    </row>
    <row r="53" spans="1:4" x14ac:dyDescent="0.25">
      <c r="B53" s="51" t="s">
        <v>267</v>
      </c>
      <c r="C53" s="52">
        <v>935.81548896393099</v>
      </c>
      <c r="D53" s="53">
        <v>9.8535000183121099E-2</v>
      </c>
    </row>
    <row r="54" spans="1:4" x14ac:dyDescent="0.25">
      <c r="B54" s="51" t="s">
        <v>268</v>
      </c>
      <c r="C54" s="52">
        <v>62.95219298245614</v>
      </c>
      <c r="D54" s="53">
        <v>6.6284373577976457E-3</v>
      </c>
    </row>
    <row r="55" spans="1:4" x14ac:dyDescent="0.25">
      <c r="B55" s="51" t="s">
        <v>269</v>
      </c>
      <c r="C55" s="52">
        <v>49.722222222222221</v>
      </c>
      <c r="D55" s="53">
        <v>5.2354115031758046E-3</v>
      </c>
    </row>
    <row r="56" spans="1:4" ht="15.75" thickBot="1" x14ac:dyDescent="0.3">
      <c r="B56" s="51" t="s">
        <v>270</v>
      </c>
      <c r="C56" s="52">
        <v>0</v>
      </c>
      <c r="D56" s="53">
        <v>0</v>
      </c>
    </row>
    <row r="57" spans="1:4" ht="15.75" thickTop="1" x14ac:dyDescent="0.25">
      <c r="B57" s="54" t="s">
        <v>19</v>
      </c>
      <c r="C57" s="55">
        <v>9497.2901732864138</v>
      </c>
      <c r="D57" s="56">
        <v>0.99999999999999989</v>
      </c>
    </row>
    <row r="59" spans="1:4" x14ac:dyDescent="0.25">
      <c r="A59" s="10" t="s">
        <v>159</v>
      </c>
      <c r="B59" s="7" t="s">
        <v>50</v>
      </c>
      <c r="C59" s="7"/>
      <c r="D59" s="40"/>
    </row>
    <row r="60" spans="1:4" x14ac:dyDescent="0.25">
      <c r="A60"/>
    </row>
    <row r="61" spans="1:4" x14ac:dyDescent="0.25">
      <c r="B61" s="41" t="s">
        <v>64</v>
      </c>
      <c r="C61" s="41" t="s">
        <v>65</v>
      </c>
      <c r="D61" s="41" t="s">
        <v>36</v>
      </c>
    </row>
    <row r="62" spans="1:4" x14ac:dyDescent="0.25">
      <c r="B62" s="42" t="s">
        <v>66</v>
      </c>
      <c r="C62" s="43">
        <v>5222.9319066811941</v>
      </c>
      <c r="D62" s="44">
        <v>0.3673648245131852</v>
      </c>
    </row>
    <row r="63" spans="1:4" x14ac:dyDescent="0.25">
      <c r="B63" s="42" t="s">
        <v>67</v>
      </c>
      <c r="C63" s="43">
        <v>489.0452766028373</v>
      </c>
      <c r="D63" s="44">
        <v>3.4397927338165032E-2</v>
      </c>
    </row>
    <row r="64" spans="1:4" x14ac:dyDescent="0.25">
      <c r="B64" s="42" t="s">
        <v>68</v>
      </c>
      <c r="C64" s="43">
        <v>8505.3118933236183</v>
      </c>
      <c r="D64" s="44">
        <v>0.59823724814864976</v>
      </c>
    </row>
    <row r="65" spans="2:4" ht="15.75" thickBot="1" x14ac:dyDescent="0.3">
      <c r="B65" s="42" t="s">
        <v>69</v>
      </c>
      <c r="C65" s="43">
        <v>0</v>
      </c>
      <c r="D65" s="44">
        <v>0</v>
      </c>
    </row>
    <row r="66" spans="2:4" ht="15.75" thickTop="1" x14ac:dyDescent="0.25">
      <c r="B66" s="57" t="s">
        <v>19</v>
      </c>
      <c r="C66" s="58">
        <v>14217.289076607649</v>
      </c>
      <c r="D66" s="59">
        <v>1</v>
      </c>
    </row>
    <row r="67" spans="2:4" x14ac:dyDescent="0.25">
      <c r="B67" s="11"/>
      <c r="C67" s="11"/>
      <c r="D67" s="11"/>
    </row>
    <row r="68" spans="2:4" x14ac:dyDescent="0.25">
      <c r="B68" s="48" t="s">
        <v>64</v>
      </c>
      <c r="C68" s="49" t="s">
        <v>70</v>
      </c>
      <c r="D68" s="50" t="s">
        <v>36</v>
      </c>
    </row>
    <row r="69" spans="2:4" x14ac:dyDescent="0.25">
      <c r="B69" s="51" t="s">
        <v>71</v>
      </c>
      <c r="C69" s="52">
        <v>0</v>
      </c>
      <c r="D69" s="53">
        <v>0</v>
      </c>
    </row>
    <row r="70" spans="2:4" x14ac:dyDescent="0.25">
      <c r="B70" s="51" t="s">
        <v>72</v>
      </c>
      <c r="C70" s="52">
        <v>4322.4166536374478</v>
      </c>
      <c r="D70" s="53">
        <v>0.85792264451438482</v>
      </c>
    </row>
    <row r="71" spans="2:4" x14ac:dyDescent="0.25">
      <c r="B71" s="51" t="s">
        <v>67</v>
      </c>
      <c r="C71" s="52">
        <v>46.145833333333329</v>
      </c>
      <c r="D71" s="53">
        <v>9.1591252160611435E-3</v>
      </c>
    </row>
    <row r="72" spans="2:4" ht="15.75" thickBot="1" x14ac:dyDescent="0.3">
      <c r="B72" s="51" t="s">
        <v>68</v>
      </c>
      <c r="C72" s="52">
        <v>669.67339743589719</v>
      </c>
      <c r="D72" s="53">
        <v>0.13291823026955404</v>
      </c>
    </row>
    <row r="73" spans="2:4" ht="15.75" thickTop="1" x14ac:dyDescent="0.25">
      <c r="B73" s="60" t="s">
        <v>19</v>
      </c>
      <c r="C73" s="61">
        <v>5038.2358844066785</v>
      </c>
      <c r="D73" s="62">
        <v>1</v>
      </c>
    </row>
    <row r="74" spans="2:4" x14ac:dyDescent="0.25">
      <c r="B74" s="11"/>
      <c r="C74" s="11"/>
      <c r="D74" s="11"/>
    </row>
    <row r="75" spans="2:4" x14ac:dyDescent="0.25">
      <c r="B75" s="48" t="s">
        <v>64</v>
      </c>
      <c r="C75" s="49" t="s">
        <v>73</v>
      </c>
      <c r="D75" s="50" t="s">
        <v>36</v>
      </c>
    </row>
    <row r="76" spans="2:4" x14ac:dyDescent="0.25">
      <c r="B76" s="51" t="s">
        <v>66</v>
      </c>
      <c r="C76" s="52">
        <v>211.17470238095237</v>
      </c>
      <c r="D76" s="53">
        <v>0.17439677057001607</v>
      </c>
    </row>
    <row r="77" spans="2:4" x14ac:dyDescent="0.25">
      <c r="B77" s="51" t="s">
        <v>67</v>
      </c>
      <c r="C77" s="52">
        <v>129.89393939393941</v>
      </c>
      <c r="D77" s="53">
        <v>0.10727176736375832</v>
      </c>
    </row>
    <row r="78" spans="2:4" x14ac:dyDescent="0.25">
      <c r="B78" s="51" t="s">
        <v>68</v>
      </c>
      <c r="C78" s="52">
        <v>869.81789982061809</v>
      </c>
      <c r="D78" s="53">
        <v>0.71833146206622556</v>
      </c>
    </row>
    <row r="79" spans="2:4" ht="15.75" thickBot="1" x14ac:dyDescent="0.3">
      <c r="B79" s="51" t="s">
        <v>69</v>
      </c>
      <c r="C79" s="52">
        <v>0</v>
      </c>
      <c r="D79" s="53">
        <v>0</v>
      </c>
    </row>
    <row r="80" spans="2:4" ht="15.75" thickTop="1" x14ac:dyDescent="0.25">
      <c r="B80" s="60" t="s">
        <v>19</v>
      </c>
      <c r="C80" s="61">
        <v>1210.8865415955099</v>
      </c>
      <c r="D80" s="62">
        <v>1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showGridLines="0" zoomScale="90" zoomScaleNormal="90" workbookViewId="0"/>
  </sheetViews>
  <sheetFormatPr baseColWidth="10" defaultRowHeight="15" x14ac:dyDescent="0.25"/>
  <cols>
    <col min="1" max="1" width="13.140625" style="24" customWidth="1"/>
    <col min="2" max="2" width="34.5703125" style="24" customWidth="1"/>
    <col min="3" max="3" width="20.28515625" style="24" customWidth="1"/>
    <col min="4" max="16384" width="11.42578125" style="24"/>
  </cols>
  <sheetData>
    <row r="1" spans="1:11" x14ac:dyDescent="0.25">
      <c r="A1"/>
    </row>
    <row r="2" spans="1:11" s="36" customFormat="1" ht="15.75" x14ac:dyDescent="0.25">
      <c r="A2" s="13">
        <v>4.3</v>
      </c>
      <c r="B2" s="14" t="s">
        <v>74</v>
      </c>
      <c r="C2" s="14"/>
      <c r="D2" s="63"/>
      <c r="E2" s="63"/>
      <c r="F2" s="63"/>
      <c r="G2" s="63"/>
      <c r="H2" s="63"/>
      <c r="I2" s="63"/>
      <c r="J2" s="63"/>
      <c r="K2" s="35" t="s">
        <v>6</v>
      </c>
    </row>
    <row r="4" spans="1:11" x14ac:dyDescent="0.25">
      <c r="A4" s="10" t="s">
        <v>160</v>
      </c>
      <c r="B4" s="7" t="s">
        <v>75</v>
      </c>
      <c r="C4" s="7"/>
      <c r="D4" s="40"/>
      <c r="E4" s="64"/>
      <c r="F4" s="64"/>
      <c r="G4" s="64"/>
      <c r="H4" s="64"/>
      <c r="I4" s="64"/>
      <c r="J4" s="64"/>
    </row>
    <row r="6" spans="1:11" x14ac:dyDescent="0.25">
      <c r="B6" s="41" t="s">
        <v>85</v>
      </c>
      <c r="C6" s="41" t="s">
        <v>86</v>
      </c>
      <c r="D6" s="41" t="s">
        <v>87</v>
      </c>
    </row>
    <row r="7" spans="1:11" x14ac:dyDescent="0.25">
      <c r="B7" s="42" t="s">
        <v>88</v>
      </c>
      <c r="C7" s="43">
        <v>11623.999999999987</v>
      </c>
      <c r="D7" s="44">
        <v>0.50695625626935303</v>
      </c>
    </row>
    <row r="8" spans="1:11" ht="15.75" thickBot="1" x14ac:dyDescent="0.3">
      <c r="B8" s="42" t="s">
        <v>89</v>
      </c>
      <c r="C8" s="43">
        <v>11304.999999999996</v>
      </c>
      <c r="D8" s="44">
        <v>0.49304374373064691</v>
      </c>
    </row>
    <row r="9" spans="1:11" ht="15.75" thickTop="1" x14ac:dyDescent="0.25">
      <c r="B9" s="45" t="s">
        <v>19</v>
      </c>
      <c r="C9" s="46">
        <v>22928.999999999985</v>
      </c>
      <c r="D9" s="47">
        <v>1</v>
      </c>
    </row>
    <row r="11" spans="1:11" x14ac:dyDescent="0.25">
      <c r="A11" s="10" t="s">
        <v>161</v>
      </c>
      <c r="B11" s="7" t="s">
        <v>76</v>
      </c>
      <c r="C11" s="7"/>
      <c r="D11" s="40"/>
    </row>
    <row r="13" spans="1:11" x14ac:dyDescent="0.25">
      <c r="B13" s="48" t="s">
        <v>90</v>
      </c>
      <c r="C13" s="49" t="s">
        <v>4</v>
      </c>
      <c r="D13" s="50" t="s">
        <v>36</v>
      </c>
    </row>
    <row r="14" spans="1:11" x14ac:dyDescent="0.25">
      <c r="B14" s="51" t="s">
        <v>91</v>
      </c>
      <c r="C14" s="52">
        <v>2487.9999999999995</v>
      </c>
      <c r="D14" s="53">
        <v>0.10850887522351614</v>
      </c>
    </row>
    <row r="15" spans="1:11" x14ac:dyDescent="0.25">
      <c r="B15" s="51" t="s">
        <v>92</v>
      </c>
      <c r="C15" s="52">
        <v>11723.999999999982</v>
      </c>
      <c r="D15" s="53">
        <v>0.51131754546643948</v>
      </c>
    </row>
    <row r="16" spans="1:11" x14ac:dyDescent="0.25">
      <c r="B16" s="51" t="s">
        <v>93</v>
      </c>
      <c r="C16" s="52">
        <v>6246.9999999999991</v>
      </c>
      <c r="D16" s="53">
        <v>0.27244973614200374</v>
      </c>
    </row>
    <row r="17" spans="1:10" ht="15.75" thickBot="1" x14ac:dyDescent="0.3">
      <c r="B17" s="51" t="s">
        <v>94</v>
      </c>
      <c r="C17" s="52">
        <v>2470</v>
      </c>
      <c r="D17" s="53">
        <v>0.10772384316804055</v>
      </c>
    </row>
    <row r="18" spans="1:10" ht="15.75" thickTop="1" x14ac:dyDescent="0.25">
      <c r="B18" s="60" t="s">
        <v>19</v>
      </c>
      <c r="C18" s="61">
        <v>22928.999999999982</v>
      </c>
      <c r="D18" s="62">
        <v>0.99999999999999989</v>
      </c>
    </row>
    <row r="20" spans="1:10" x14ac:dyDescent="0.25">
      <c r="A20" s="10" t="s">
        <v>162</v>
      </c>
      <c r="B20" s="7" t="s">
        <v>77</v>
      </c>
      <c r="C20" s="7"/>
      <c r="D20" s="40"/>
      <c r="E20" s="40"/>
      <c r="F20" s="40"/>
      <c r="G20" s="40"/>
      <c r="H20" s="40"/>
      <c r="I20" s="40"/>
      <c r="J20" s="40"/>
    </row>
    <row r="22" spans="1:10" x14ac:dyDescent="0.25">
      <c r="B22" s="65" t="s">
        <v>85</v>
      </c>
      <c r="C22" s="183" t="s">
        <v>91</v>
      </c>
      <c r="D22" s="184"/>
      <c r="E22" s="183" t="s">
        <v>92</v>
      </c>
      <c r="F22" s="184"/>
      <c r="G22" s="183" t="s">
        <v>93</v>
      </c>
      <c r="H22" s="184"/>
      <c r="I22" s="183" t="s">
        <v>94</v>
      </c>
      <c r="J22" s="184"/>
    </row>
    <row r="23" spans="1:10" x14ac:dyDescent="0.25">
      <c r="B23" s="145" t="s">
        <v>88</v>
      </c>
      <c r="C23" s="146">
        <v>1274.0000000000002</v>
      </c>
      <c r="D23" s="147">
        <v>0.51205787781350476</v>
      </c>
      <c r="E23" s="146">
        <v>5978.0000000000009</v>
      </c>
      <c r="F23" s="147">
        <v>0.50989423404981227</v>
      </c>
      <c r="G23" s="146">
        <v>3236.9999999999986</v>
      </c>
      <c r="H23" s="147">
        <v>0.51816872098607325</v>
      </c>
      <c r="I23" s="146">
        <v>1135</v>
      </c>
      <c r="J23" s="147">
        <v>0.45951417004048584</v>
      </c>
    </row>
    <row r="24" spans="1:10" ht="15.75" thickBot="1" x14ac:dyDescent="0.3">
      <c r="B24" s="66" t="s">
        <v>89</v>
      </c>
      <c r="C24" s="67">
        <v>1214.0000000000005</v>
      </c>
      <c r="D24" s="144">
        <v>0.48794212218649519</v>
      </c>
      <c r="E24" s="67">
        <v>5746.0000000000018</v>
      </c>
      <c r="F24" s="144">
        <v>0.49010576595018768</v>
      </c>
      <c r="G24" s="67">
        <v>3009.9999999999995</v>
      </c>
      <c r="H24" s="144">
        <v>0.48183127901392675</v>
      </c>
      <c r="I24" s="67">
        <v>1334.9999999999998</v>
      </c>
      <c r="J24" s="144">
        <v>0.54048582995951411</v>
      </c>
    </row>
    <row r="25" spans="1:10" ht="15.75" thickTop="1" x14ac:dyDescent="0.25">
      <c r="B25" s="68" t="s">
        <v>19</v>
      </c>
      <c r="C25" s="69">
        <v>2488.0000000000009</v>
      </c>
      <c r="D25" s="70">
        <v>1</v>
      </c>
      <c r="E25" s="69">
        <v>11724.000000000004</v>
      </c>
      <c r="F25" s="70">
        <v>1</v>
      </c>
      <c r="G25" s="69">
        <v>6246.9999999999982</v>
      </c>
      <c r="H25" s="70">
        <v>1</v>
      </c>
      <c r="I25" s="69">
        <v>2470</v>
      </c>
      <c r="J25" s="70">
        <v>1</v>
      </c>
    </row>
    <row r="27" spans="1:10" x14ac:dyDescent="0.25">
      <c r="A27" s="10" t="s">
        <v>163</v>
      </c>
      <c r="B27" s="7" t="s">
        <v>78</v>
      </c>
      <c r="C27" s="7"/>
      <c r="D27" s="40"/>
    </row>
    <row r="29" spans="1:10" x14ac:dyDescent="0.25">
      <c r="B29" s="41" t="s">
        <v>95</v>
      </c>
      <c r="C29" s="41" t="s">
        <v>4</v>
      </c>
      <c r="D29" s="41" t="s">
        <v>36</v>
      </c>
    </row>
    <row r="30" spans="1:10" x14ac:dyDescent="0.25">
      <c r="B30" s="42" t="s">
        <v>96</v>
      </c>
      <c r="C30" s="43">
        <v>7413.9617897145263</v>
      </c>
      <c r="D30" s="71">
        <v>0.32334431461095237</v>
      </c>
    </row>
    <row r="31" spans="1:10" x14ac:dyDescent="0.25">
      <c r="B31" s="42" t="s">
        <v>97</v>
      </c>
      <c r="C31" s="43">
        <v>5867.8665847179846</v>
      </c>
      <c r="D31" s="71">
        <v>0.25591463145876336</v>
      </c>
    </row>
    <row r="32" spans="1:10" x14ac:dyDescent="0.25">
      <c r="B32" s="42" t="s">
        <v>98</v>
      </c>
      <c r="C32" s="43">
        <v>4327.4197428440893</v>
      </c>
      <c r="D32" s="71">
        <v>0.18873128975725453</v>
      </c>
    </row>
    <row r="33" spans="1:4" x14ac:dyDescent="0.25">
      <c r="B33" s="42" t="s">
        <v>99</v>
      </c>
      <c r="C33" s="43">
        <v>3141.3155731995894</v>
      </c>
      <c r="D33" s="71">
        <v>0.13700185674035453</v>
      </c>
    </row>
    <row r="34" spans="1:4" x14ac:dyDescent="0.25">
      <c r="B34" s="42" t="s">
        <v>100</v>
      </c>
      <c r="C34" s="43">
        <v>2037.62380952381</v>
      </c>
      <c r="D34" s="71">
        <v>8.8866667082027562E-2</v>
      </c>
    </row>
    <row r="35" spans="1:4" ht="15.75" thickBot="1" x14ac:dyDescent="0.3">
      <c r="B35" s="42" t="s">
        <v>101</v>
      </c>
      <c r="C35" s="43">
        <v>140.8125</v>
      </c>
      <c r="D35" s="71">
        <v>6.1412403506476516E-3</v>
      </c>
    </row>
    <row r="36" spans="1:4" ht="15.75" thickTop="1" x14ac:dyDescent="0.25">
      <c r="B36" s="45" t="s">
        <v>19</v>
      </c>
      <c r="C36" s="46">
        <v>22929</v>
      </c>
      <c r="D36" s="72">
        <v>0.99999999999999989</v>
      </c>
    </row>
    <row r="38" spans="1:4" x14ac:dyDescent="0.25">
      <c r="A38" s="10" t="s">
        <v>164</v>
      </c>
      <c r="B38" s="7" t="s">
        <v>79</v>
      </c>
      <c r="C38" s="7"/>
      <c r="D38" s="40"/>
    </row>
    <row r="39" spans="1:4" x14ac:dyDescent="0.25">
      <c r="A39"/>
    </row>
    <row r="40" spans="1:4" x14ac:dyDescent="0.25">
      <c r="B40" s="41" t="s">
        <v>102</v>
      </c>
      <c r="C40" s="41" t="s">
        <v>4</v>
      </c>
      <c r="D40" s="41" t="s">
        <v>36</v>
      </c>
    </row>
    <row r="41" spans="1:4" x14ac:dyDescent="0.25">
      <c r="B41" s="42" t="s">
        <v>103</v>
      </c>
      <c r="C41" s="43">
        <v>2416.800272703696</v>
      </c>
      <c r="D41" s="44">
        <v>0.10540364920858722</v>
      </c>
    </row>
    <row r="42" spans="1:4" x14ac:dyDescent="0.25">
      <c r="B42" s="42" t="s">
        <v>104</v>
      </c>
      <c r="C42" s="43">
        <v>435.96217610891523</v>
      </c>
      <c r="D42" s="44">
        <v>1.9013571290022038E-2</v>
      </c>
    </row>
    <row r="43" spans="1:4" x14ac:dyDescent="0.25">
      <c r="B43" s="42" t="s">
        <v>105</v>
      </c>
      <c r="C43" s="43">
        <v>4251.0547132224956</v>
      </c>
      <c r="D43" s="44">
        <v>0.18540078997001597</v>
      </c>
    </row>
    <row r="44" spans="1:4" x14ac:dyDescent="0.25">
      <c r="B44" s="42" t="s">
        <v>106</v>
      </c>
      <c r="C44" s="43">
        <v>10556.479578530822</v>
      </c>
      <c r="D44" s="44">
        <v>0.46039860345112404</v>
      </c>
    </row>
    <row r="45" spans="1:4" x14ac:dyDescent="0.25">
      <c r="B45" s="42" t="s">
        <v>107</v>
      </c>
      <c r="C45" s="43">
        <v>1148.130203130203</v>
      </c>
      <c r="D45" s="44">
        <v>5.0073278517606665E-2</v>
      </c>
    </row>
    <row r="46" spans="1:4" x14ac:dyDescent="0.25">
      <c r="B46" s="42" t="s">
        <v>108</v>
      </c>
      <c r="C46" s="43">
        <v>2265.7344155844153</v>
      </c>
      <c r="D46" s="44">
        <v>9.8815230301557658E-2</v>
      </c>
    </row>
    <row r="47" spans="1:4" x14ac:dyDescent="0.25">
      <c r="B47" s="42" t="s">
        <v>109</v>
      </c>
      <c r="C47" s="43">
        <v>1801.9219740527792</v>
      </c>
      <c r="D47" s="44">
        <v>7.8587028394294545E-2</v>
      </c>
    </row>
    <row r="48" spans="1:4" ht="15.75" thickBot="1" x14ac:dyDescent="0.3">
      <c r="B48" s="42" t="s">
        <v>101</v>
      </c>
      <c r="C48" s="43">
        <v>52.916666666666664</v>
      </c>
      <c r="D48" s="44">
        <v>2.3078488667916904E-3</v>
      </c>
    </row>
    <row r="49" spans="1:4" ht="15.75" thickTop="1" x14ac:dyDescent="0.25">
      <c r="B49" s="45" t="s">
        <v>19</v>
      </c>
      <c r="C49" s="46">
        <v>22928.999999999996</v>
      </c>
      <c r="D49" s="47">
        <v>0.99999999999999989</v>
      </c>
    </row>
    <row r="51" spans="1:4" x14ac:dyDescent="0.25">
      <c r="A51" s="10" t="s">
        <v>165</v>
      </c>
      <c r="B51" s="7" t="s">
        <v>80</v>
      </c>
      <c r="C51" s="7"/>
      <c r="D51" s="40"/>
    </row>
    <row r="53" spans="1:4" x14ac:dyDescent="0.25">
      <c r="B53" s="41" t="s">
        <v>110</v>
      </c>
      <c r="C53" s="41" t="s">
        <v>4</v>
      </c>
      <c r="D53" s="41" t="s">
        <v>36</v>
      </c>
    </row>
    <row r="54" spans="1:4" x14ac:dyDescent="0.25">
      <c r="B54" s="42" t="s">
        <v>111</v>
      </c>
      <c r="C54" s="43">
        <v>21284.838075520976</v>
      </c>
      <c r="D54" s="71">
        <v>0.92829334360508398</v>
      </c>
    </row>
    <row r="55" spans="1:4" x14ac:dyDescent="0.25">
      <c r="B55" s="42" t="s">
        <v>112</v>
      </c>
      <c r="C55" s="43">
        <v>1045.0710096920625</v>
      </c>
      <c r="D55" s="71">
        <v>4.5578569047584373E-2</v>
      </c>
    </row>
    <row r="56" spans="1:4" ht="15.75" thickBot="1" x14ac:dyDescent="0.3">
      <c r="B56" s="42" t="s">
        <v>113</v>
      </c>
      <c r="C56" s="43">
        <v>599.09091478696735</v>
      </c>
      <c r="D56" s="71">
        <v>2.612808734733164E-2</v>
      </c>
    </row>
    <row r="57" spans="1:4" ht="15.75" thickTop="1" x14ac:dyDescent="0.25">
      <c r="B57" s="45" t="s">
        <v>19</v>
      </c>
      <c r="C57" s="46">
        <v>22929.000000000007</v>
      </c>
      <c r="D57" s="72">
        <v>1</v>
      </c>
    </row>
    <row r="59" spans="1:4" x14ac:dyDescent="0.25">
      <c r="A59" s="10" t="s">
        <v>166</v>
      </c>
      <c r="B59" s="7" t="s">
        <v>81</v>
      </c>
      <c r="C59" s="7"/>
      <c r="D59" s="40"/>
    </row>
    <row r="61" spans="1:4" x14ac:dyDescent="0.25">
      <c r="B61" s="41" t="s">
        <v>114</v>
      </c>
      <c r="C61" s="41" t="s">
        <v>4</v>
      </c>
      <c r="D61" s="41" t="s">
        <v>36</v>
      </c>
    </row>
    <row r="62" spans="1:4" x14ac:dyDescent="0.25">
      <c r="B62" s="42" t="s">
        <v>115</v>
      </c>
      <c r="C62" s="43">
        <v>9397.3975226525981</v>
      </c>
      <c r="D62" s="71">
        <v>0.40984768296273705</v>
      </c>
    </row>
    <row r="63" spans="1:4" x14ac:dyDescent="0.25">
      <c r="B63" s="42" t="s">
        <v>116</v>
      </c>
      <c r="C63" s="43">
        <v>7772.352536637547</v>
      </c>
      <c r="D63" s="71">
        <v>0.33897477153986422</v>
      </c>
    </row>
    <row r="64" spans="1:4" x14ac:dyDescent="0.25">
      <c r="B64" s="42" t="s">
        <v>117</v>
      </c>
      <c r="C64" s="43">
        <v>0</v>
      </c>
      <c r="D64" s="71">
        <v>0</v>
      </c>
    </row>
    <row r="65" spans="1:4" x14ac:dyDescent="0.25">
      <c r="B65" s="42" t="s">
        <v>118</v>
      </c>
      <c r="C65" s="43">
        <v>2028.9999999999998</v>
      </c>
      <c r="D65" s="71">
        <v>8.8490557808888301E-2</v>
      </c>
    </row>
    <row r="66" spans="1:4" ht="15.75" thickBot="1" x14ac:dyDescent="0.3">
      <c r="B66" s="42" t="s">
        <v>119</v>
      </c>
      <c r="C66" s="43">
        <v>3730.2499407098553</v>
      </c>
      <c r="D66" s="71">
        <v>0.16268698768851042</v>
      </c>
    </row>
    <row r="67" spans="1:4" ht="15.75" thickTop="1" x14ac:dyDescent="0.25">
      <c r="B67" s="45" t="s">
        <v>19</v>
      </c>
      <c r="C67" s="46">
        <v>22929</v>
      </c>
      <c r="D67" s="72">
        <v>0.99999999999999989</v>
      </c>
    </row>
    <row r="69" spans="1:4" x14ac:dyDescent="0.25">
      <c r="A69" s="10" t="s">
        <v>167</v>
      </c>
      <c r="B69" s="7" t="s">
        <v>82</v>
      </c>
      <c r="C69" s="7"/>
      <c r="D69" s="40"/>
    </row>
    <row r="70" spans="1:4" x14ac:dyDescent="0.25">
      <c r="A70"/>
    </row>
    <row r="71" spans="1:4" x14ac:dyDescent="0.25">
      <c r="B71" s="48" t="s">
        <v>120</v>
      </c>
      <c r="C71" s="49" t="s">
        <v>4</v>
      </c>
      <c r="D71" s="50" t="s">
        <v>36</v>
      </c>
    </row>
    <row r="72" spans="1:4" x14ac:dyDescent="0.25">
      <c r="B72" s="51" t="s">
        <v>111</v>
      </c>
      <c r="C72" s="52">
        <v>3702.3797616389907</v>
      </c>
      <c r="D72" s="73">
        <v>0.16147148857948415</v>
      </c>
    </row>
    <row r="73" spans="1:4" x14ac:dyDescent="0.25">
      <c r="B73" s="51" t="s">
        <v>121</v>
      </c>
      <c r="C73" s="52">
        <v>217.85227272727272</v>
      </c>
      <c r="D73" s="73">
        <v>9.5011676360623135E-3</v>
      </c>
    </row>
    <row r="74" spans="1:4" x14ac:dyDescent="0.25">
      <c r="B74" s="51" t="s">
        <v>122</v>
      </c>
      <c r="C74" s="52">
        <v>3171.3386804874499</v>
      </c>
      <c r="D74" s="73">
        <v>0.13831125127512978</v>
      </c>
    </row>
    <row r="75" spans="1:4" x14ac:dyDescent="0.25">
      <c r="B75" s="51" t="s">
        <v>123</v>
      </c>
      <c r="C75" s="52">
        <v>1519.5720184528232</v>
      </c>
      <c r="D75" s="73">
        <v>6.6272930282734691E-2</v>
      </c>
    </row>
    <row r="76" spans="1:4" ht="15.75" thickBot="1" x14ac:dyDescent="0.3">
      <c r="B76" s="51" t="s">
        <v>124</v>
      </c>
      <c r="C76" s="52">
        <v>14317.857266693454</v>
      </c>
      <c r="D76" s="73">
        <v>0.62444316222658902</v>
      </c>
    </row>
    <row r="77" spans="1:4" ht="15.75" thickTop="1" x14ac:dyDescent="0.25">
      <c r="B77" s="54" t="s">
        <v>19</v>
      </c>
      <c r="C77" s="55">
        <v>22928.999999999993</v>
      </c>
      <c r="D77" s="74">
        <v>1</v>
      </c>
    </row>
    <row r="79" spans="1:4" x14ac:dyDescent="0.25">
      <c r="A79" s="10" t="s">
        <v>168</v>
      </c>
      <c r="B79" s="7" t="s">
        <v>83</v>
      </c>
      <c r="C79" s="7"/>
      <c r="D79" s="40"/>
    </row>
    <row r="81" spans="1:4" x14ac:dyDescent="0.25">
      <c r="B81" s="48" t="s">
        <v>125</v>
      </c>
      <c r="C81" s="49" t="s">
        <v>4</v>
      </c>
      <c r="D81" s="50" t="s">
        <v>36</v>
      </c>
    </row>
    <row r="82" spans="1:4" x14ac:dyDescent="0.25">
      <c r="B82" s="51" t="s">
        <v>126</v>
      </c>
      <c r="C82" s="52">
        <v>18336.257412390252</v>
      </c>
      <c r="D82" s="53">
        <v>0.79969721367657809</v>
      </c>
    </row>
    <row r="83" spans="1:4" ht="15.75" thickBot="1" x14ac:dyDescent="0.3">
      <c r="B83" s="51" t="s">
        <v>111</v>
      </c>
      <c r="C83" s="52">
        <v>4592.7425876097395</v>
      </c>
      <c r="D83" s="53">
        <v>0.20030278632342191</v>
      </c>
    </row>
    <row r="84" spans="1:4" ht="15.75" thickTop="1" x14ac:dyDescent="0.25">
      <c r="B84" s="54" t="s">
        <v>19</v>
      </c>
      <c r="C84" s="55">
        <v>22928.999999999993</v>
      </c>
      <c r="D84" s="56">
        <v>1</v>
      </c>
    </row>
    <row r="86" spans="1:4" x14ac:dyDescent="0.25">
      <c r="A86" s="12" t="s">
        <v>169</v>
      </c>
      <c r="B86" s="7" t="s">
        <v>84</v>
      </c>
      <c r="C86" s="7"/>
      <c r="D86" s="40"/>
    </row>
    <row r="88" spans="1:4" x14ac:dyDescent="0.25">
      <c r="B88" s="48" t="s">
        <v>127</v>
      </c>
      <c r="C88" s="49" t="s">
        <v>4</v>
      </c>
      <c r="D88" s="50" t="s">
        <v>36</v>
      </c>
    </row>
    <row r="89" spans="1:4" x14ac:dyDescent="0.25">
      <c r="B89" s="51" t="s">
        <v>128</v>
      </c>
      <c r="C89" s="52">
        <v>720.71240713676775</v>
      </c>
      <c r="D89" s="73">
        <v>0.1569241892809537</v>
      </c>
    </row>
    <row r="90" spans="1:4" x14ac:dyDescent="0.25">
      <c r="B90" s="51" t="s">
        <v>129</v>
      </c>
      <c r="C90" s="52">
        <v>364.46710526315792</v>
      </c>
      <c r="D90" s="73">
        <v>7.9357181098373364E-2</v>
      </c>
    </row>
    <row r="91" spans="1:4" x14ac:dyDescent="0.25">
      <c r="B91" s="51" t="s">
        <v>130</v>
      </c>
      <c r="C91" s="52">
        <v>69.5625</v>
      </c>
      <c r="D91" s="73">
        <v>1.51461787097899E-2</v>
      </c>
    </row>
    <row r="92" spans="1:4" x14ac:dyDescent="0.25">
      <c r="B92" s="51" t="s">
        <v>131</v>
      </c>
      <c r="C92" s="52">
        <v>40.857142857142854</v>
      </c>
      <c r="D92" s="73">
        <v>8.896022818123293E-3</v>
      </c>
    </row>
    <row r="93" spans="1:4" x14ac:dyDescent="0.25">
      <c r="B93" s="51" t="s">
        <v>101</v>
      </c>
      <c r="C93" s="52">
        <v>3397.1434323526705</v>
      </c>
      <c r="D93" s="73">
        <v>0.7396764280927598</v>
      </c>
    </row>
    <row r="94" spans="1:4" ht="15.75" thickBot="1" x14ac:dyDescent="0.3">
      <c r="B94" s="51" t="s">
        <v>132</v>
      </c>
      <c r="C94" s="52">
        <v>0</v>
      </c>
      <c r="D94" s="73">
        <v>0</v>
      </c>
    </row>
    <row r="95" spans="1:4" ht="15.75" thickTop="1" x14ac:dyDescent="0.25">
      <c r="B95" s="54" t="s">
        <v>19</v>
      </c>
      <c r="C95" s="55">
        <v>4592.7425876097386</v>
      </c>
      <c r="D95" s="74">
        <v>1</v>
      </c>
    </row>
  </sheetData>
  <mergeCells count="4">
    <mergeCell ref="C22:D22"/>
    <mergeCell ref="E22:F22"/>
    <mergeCell ref="G22:H22"/>
    <mergeCell ref="I22:J22"/>
  </mergeCells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68"/>
  <sheetViews>
    <sheetView showGridLines="0" zoomScale="90" zoomScaleNormal="90" workbookViewId="0"/>
  </sheetViews>
  <sheetFormatPr baseColWidth="10" defaultRowHeight="15" x14ac:dyDescent="0.25"/>
  <cols>
    <col min="1" max="1" width="17.7109375" style="75" bestFit="1" customWidth="1"/>
    <col min="2" max="2" width="48.85546875" style="75" customWidth="1"/>
    <col min="3" max="4" width="11.42578125" style="75"/>
    <col min="5" max="5" width="16.5703125" style="75" customWidth="1"/>
    <col min="6" max="6" width="11.42578125" style="75"/>
    <col min="7" max="7" width="12.42578125" style="75" customWidth="1"/>
    <col min="8" max="8" width="11.42578125" style="75"/>
    <col min="9" max="9" width="13.5703125" style="75" customWidth="1"/>
    <col min="10" max="16384" width="11.42578125" style="75"/>
  </cols>
  <sheetData>
    <row r="2" spans="1:6" s="36" customFormat="1" ht="15.75" x14ac:dyDescent="0.25">
      <c r="A2" s="116">
        <v>4.4000000000000004</v>
      </c>
      <c r="B2" s="14" t="s">
        <v>133</v>
      </c>
      <c r="C2" s="14"/>
      <c r="D2" s="63"/>
      <c r="E2" s="63"/>
      <c r="F2" s="35" t="s">
        <v>6</v>
      </c>
    </row>
    <row r="3" spans="1:6" ht="15.75" thickBot="1" x14ac:dyDescent="0.3"/>
    <row r="4" spans="1:6" ht="16.5" thickTop="1" thickBot="1" x14ac:dyDescent="0.3">
      <c r="A4" s="117" t="s">
        <v>173</v>
      </c>
      <c r="B4" s="7" t="s">
        <v>134</v>
      </c>
      <c r="C4" s="8">
        <v>2.3559935288402301</v>
      </c>
      <c r="D4" s="76"/>
      <c r="E4" s="76"/>
    </row>
    <row r="5" spans="1:6" ht="16.5" thickTop="1" thickBot="1" x14ac:dyDescent="0.3"/>
    <row r="6" spans="1:6" ht="16.5" thickTop="1" thickBot="1" x14ac:dyDescent="0.3">
      <c r="A6" s="117" t="s">
        <v>174</v>
      </c>
      <c r="B6" s="7" t="s">
        <v>135</v>
      </c>
      <c r="C6" s="8">
        <v>2.9461069621696434</v>
      </c>
      <c r="D6" s="76"/>
      <c r="E6" s="76"/>
    </row>
    <row r="7" spans="1:6" ht="15.75" thickTop="1" x14ac:dyDescent="0.25"/>
    <row r="8" spans="1:6" x14ac:dyDescent="0.25">
      <c r="A8" s="117" t="s">
        <v>175</v>
      </c>
      <c r="B8" s="7" t="s">
        <v>136</v>
      </c>
      <c r="C8" s="7"/>
      <c r="D8" s="76"/>
      <c r="E8" s="76"/>
    </row>
    <row r="10" spans="1:6" x14ac:dyDescent="0.25">
      <c r="B10" s="41" t="s">
        <v>90</v>
      </c>
      <c r="C10" s="41" t="s">
        <v>4</v>
      </c>
      <c r="D10" s="41" t="s">
        <v>184</v>
      </c>
      <c r="E10" s="41" t="s">
        <v>185</v>
      </c>
    </row>
    <row r="11" spans="1:6" x14ac:dyDescent="0.25">
      <c r="B11" s="77" t="s">
        <v>91</v>
      </c>
      <c r="C11" s="43">
        <v>2487.9999999999995</v>
      </c>
      <c r="D11" s="43">
        <v>6004.1428571428523</v>
      </c>
      <c r="E11" s="78">
        <v>2.4132406982085426</v>
      </c>
    </row>
    <row r="12" spans="1:6" x14ac:dyDescent="0.25">
      <c r="B12" s="42" t="s">
        <v>92</v>
      </c>
      <c r="C12" s="43">
        <v>11723.999999999982</v>
      </c>
      <c r="D12" s="43">
        <v>30601.490954667912</v>
      </c>
      <c r="E12" s="78">
        <v>2.6101578774025893</v>
      </c>
    </row>
    <row r="13" spans="1:6" x14ac:dyDescent="0.25">
      <c r="B13" s="42" t="s">
        <v>93</v>
      </c>
      <c r="C13" s="43">
        <v>6246.9999999999991</v>
      </c>
      <c r="D13" s="43">
        <v>13276.641810966836</v>
      </c>
      <c r="E13" s="78">
        <v>2.1252828255109391</v>
      </c>
    </row>
    <row r="14" spans="1:6" ht="15.75" thickBot="1" x14ac:dyDescent="0.3">
      <c r="B14" s="42" t="s">
        <v>94</v>
      </c>
      <c r="C14" s="43">
        <v>2470</v>
      </c>
      <c r="D14" s="43">
        <v>4138.2999999999993</v>
      </c>
      <c r="E14" s="78">
        <v>1.6754251012145747</v>
      </c>
    </row>
    <row r="15" spans="1:6" ht="15.75" thickTop="1" x14ac:dyDescent="0.25">
      <c r="B15" s="45" t="s">
        <v>186</v>
      </c>
      <c r="C15" s="46">
        <v>22928.999999999982</v>
      </c>
      <c r="D15" s="46">
        <v>54020.5756227776</v>
      </c>
      <c r="E15" s="79">
        <v>2.3559935288402305</v>
      </c>
    </row>
    <row r="18" spans="1:5" x14ac:dyDescent="0.25">
      <c r="A18" s="117" t="s">
        <v>176</v>
      </c>
      <c r="B18" s="7" t="s">
        <v>137</v>
      </c>
      <c r="C18" s="7"/>
      <c r="D18" s="76"/>
      <c r="E18" s="76"/>
    </row>
    <row r="20" spans="1:5" x14ac:dyDescent="0.25">
      <c r="B20" s="41" t="s">
        <v>102</v>
      </c>
      <c r="C20" s="41" t="s">
        <v>4</v>
      </c>
      <c r="D20" s="41" t="s">
        <v>184</v>
      </c>
      <c r="E20" s="41" t="s">
        <v>187</v>
      </c>
    </row>
    <row r="21" spans="1:5" x14ac:dyDescent="0.25">
      <c r="B21" s="42" t="s">
        <v>103</v>
      </c>
      <c r="C21" s="43">
        <v>2416.800272703696</v>
      </c>
      <c r="D21" s="43">
        <v>5425.5354785888421</v>
      </c>
      <c r="E21" s="80">
        <v>2.2449250522962112</v>
      </c>
    </row>
    <row r="22" spans="1:5" x14ac:dyDescent="0.25">
      <c r="B22" s="42" t="s">
        <v>104</v>
      </c>
      <c r="C22" s="43">
        <v>435.96217610891523</v>
      </c>
      <c r="D22" s="43">
        <v>757.56324110671949</v>
      </c>
      <c r="E22" s="80">
        <v>1.7376811168991402</v>
      </c>
    </row>
    <row r="23" spans="1:5" x14ac:dyDescent="0.25">
      <c r="B23" s="42" t="s">
        <v>105</v>
      </c>
      <c r="C23" s="43">
        <v>4251.0547132224956</v>
      </c>
      <c r="D23" s="43">
        <v>9604.4083176332242</v>
      </c>
      <c r="E23" s="80">
        <v>2.2593000950469158</v>
      </c>
    </row>
    <row r="24" spans="1:5" x14ac:dyDescent="0.25">
      <c r="B24" s="42" t="s">
        <v>106</v>
      </c>
      <c r="C24" s="43">
        <v>10556.479578530822</v>
      </c>
      <c r="D24" s="43">
        <v>28528.41894976456</v>
      </c>
      <c r="E24" s="80">
        <v>2.7024557512320739</v>
      </c>
    </row>
    <row r="25" spans="1:5" x14ac:dyDescent="0.25">
      <c r="B25" s="42" t="s">
        <v>101</v>
      </c>
      <c r="C25" s="43">
        <v>52.916666666666664</v>
      </c>
      <c r="D25" s="43">
        <v>105.83333333333333</v>
      </c>
      <c r="E25" s="80">
        <v>2</v>
      </c>
    </row>
    <row r="26" spans="1:5" x14ac:dyDescent="0.25">
      <c r="B26" s="42" t="s">
        <v>107</v>
      </c>
      <c r="C26" s="43">
        <v>1148.130203130203</v>
      </c>
      <c r="D26" s="43">
        <v>1837.6975274725278</v>
      </c>
      <c r="E26" s="80">
        <v>1.6006002824961176</v>
      </c>
    </row>
    <row r="27" spans="1:5" x14ac:dyDescent="0.25">
      <c r="B27" s="42" t="s">
        <v>108</v>
      </c>
      <c r="C27" s="43">
        <v>2265.7344155844153</v>
      </c>
      <c r="D27" s="43">
        <v>4579.3833333333332</v>
      </c>
      <c r="E27" s="80">
        <v>2.0211474486307539</v>
      </c>
    </row>
    <row r="28" spans="1:5" ht="15.75" thickBot="1" x14ac:dyDescent="0.3">
      <c r="B28" s="42" t="s">
        <v>109</v>
      </c>
      <c r="C28" s="43">
        <v>1801.9219740527792</v>
      </c>
      <c r="D28" s="43">
        <v>3181.7354415450377</v>
      </c>
      <c r="E28" s="80">
        <v>1.7657454026096711</v>
      </c>
    </row>
    <row r="29" spans="1:5" ht="15.75" thickTop="1" x14ac:dyDescent="0.25">
      <c r="B29" s="45" t="s">
        <v>19</v>
      </c>
      <c r="C29" s="46">
        <v>22928.999999999996</v>
      </c>
      <c r="D29" s="46">
        <v>54020.575622777578</v>
      </c>
      <c r="E29" s="81">
        <v>2.3559935288402278</v>
      </c>
    </row>
    <row r="31" spans="1:5" x14ac:dyDescent="0.25">
      <c r="A31" s="117" t="s">
        <v>177</v>
      </c>
      <c r="B31" s="7" t="s">
        <v>138</v>
      </c>
      <c r="C31" s="7"/>
      <c r="D31" s="76"/>
      <c r="E31" s="76"/>
    </row>
    <row r="33" spans="1:6" x14ac:dyDescent="0.25">
      <c r="B33" s="41" t="s">
        <v>95</v>
      </c>
      <c r="C33" s="41" t="s">
        <v>4</v>
      </c>
      <c r="D33" s="41" t="s">
        <v>184</v>
      </c>
      <c r="E33" s="41" t="s">
        <v>185</v>
      </c>
    </row>
    <row r="34" spans="1:6" x14ac:dyDescent="0.25">
      <c r="B34" s="42" t="s">
        <v>96</v>
      </c>
      <c r="C34" s="43">
        <v>7413.9617897145263</v>
      </c>
      <c r="D34" s="43">
        <v>13320.438904329752</v>
      </c>
      <c r="E34" s="78">
        <v>1.796669484162887</v>
      </c>
    </row>
    <row r="35" spans="1:6" x14ac:dyDescent="0.25">
      <c r="B35" s="42" t="s">
        <v>97</v>
      </c>
      <c r="C35" s="43">
        <v>5867.8665847179846</v>
      </c>
      <c r="D35" s="43">
        <v>14102.722974169712</v>
      </c>
      <c r="E35" s="78">
        <v>2.4033816670096466</v>
      </c>
    </row>
    <row r="36" spans="1:6" x14ac:dyDescent="0.25">
      <c r="B36" s="42" t="s">
        <v>98</v>
      </c>
      <c r="C36" s="43">
        <v>4327.4197428440893</v>
      </c>
      <c r="D36" s="43">
        <v>13652.007335581084</v>
      </c>
      <c r="E36" s="78">
        <v>3.1547684640844755</v>
      </c>
    </row>
    <row r="37" spans="1:6" x14ac:dyDescent="0.25">
      <c r="B37" s="42" t="s">
        <v>99</v>
      </c>
      <c r="C37" s="43">
        <v>3141.3155731995894</v>
      </c>
      <c r="D37" s="43">
        <v>8566.1439086970822</v>
      </c>
      <c r="E37" s="78">
        <v>2.7269288007164558</v>
      </c>
    </row>
    <row r="38" spans="1:6" x14ac:dyDescent="0.25">
      <c r="B38" s="42" t="s">
        <v>100</v>
      </c>
      <c r="C38" s="43">
        <v>2037.62380952381</v>
      </c>
      <c r="D38" s="43">
        <v>3996.200000000003</v>
      </c>
      <c r="E38" s="78">
        <v>1.9612059798878723</v>
      </c>
    </row>
    <row r="39" spans="1:6" ht="15.75" thickBot="1" x14ac:dyDescent="0.3">
      <c r="B39" s="42" t="s">
        <v>101</v>
      </c>
      <c r="C39" s="43">
        <v>140.8125</v>
      </c>
      <c r="D39" s="43">
        <v>383.0625</v>
      </c>
      <c r="E39" s="78">
        <v>2.7203728362183757</v>
      </c>
    </row>
    <row r="40" spans="1:6" ht="15.75" thickTop="1" x14ac:dyDescent="0.25">
      <c r="B40" s="45" t="s">
        <v>19</v>
      </c>
      <c r="C40" s="46">
        <v>22929</v>
      </c>
      <c r="D40" s="46">
        <v>54020.575622777636</v>
      </c>
      <c r="E40" s="79">
        <v>2.3559935288402301</v>
      </c>
    </row>
    <row r="43" spans="1:6" s="36" customFormat="1" ht="15.75" x14ac:dyDescent="0.25">
      <c r="A43" s="116">
        <v>4.5</v>
      </c>
      <c r="B43" s="14" t="s">
        <v>139</v>
      </c>
      <c r="C43" s="14"/>
      <c r="D43" s="63"/>
      <c r="E43" s="114"/>
      <c r="F43" s="114"/>
    </row>
    <row r="44" spans="1:6" x14ac:dyDescent="0.25">
      <c r="A44"/>
      <c r="E44" s="82"/>
      <c r="F44" s="82"/>
    </row>
    <row r="45" spans="1:6" x14ac:dyDescent="0.25">
      <c r="A45" s="117" t="s">
        <v>179</v>
      </c>
      <c r="B45" s="7" t="s">
        <v>140</v>
      </c>
      <c r="C45" s="7"/>
      <c r="D45" s="76"/>
      <c r="E45" s="82"/>
      <c r="F45" s="82"/>
    </row>
    <row r="46" spans="1:6" x14ac:dyDescent="0.25">
      <c r="E46" s="82"/>
      <c r="F46" s="82"/>
    </row>
    <row r="47" spans="1:6" x14ac:dyDescent="0.25">
      <c r="B47" s="48" t="s">
        <v>188</v>
      </c>
      <c r="C47" s="49" t="s">
        <v>184</v>
      </c>
      <c r="D47" s="50" t="s">
        <v>87</v>
      </c>
      <c r="E47" s="82"/>
      <c r="F47" s="82"/>
    </row>
    <row r="48" spans="1:6" x14ac:dyDescent="0.25">
      <c r="B48" s="51" t="s">
        <v>189</v>
      </c>
      <c r="C48" s="52">
        <v>38334.269258371387</v>
      </c>
      <c r="D48" s="53">
        <v>0.70962348728116498</v>
      </c>
      <c r="E48" s="82"/>
      <c r="F48" s="82"/>
    </row>
    <row r="49" spans="1:6" ht="15.75" thickBot="1" x14ac:dyDescent="0.3">
      <c r="B49" s="51" t="s">
        <v>190</v>
      </c>
      <c r="C49" s="52">
        <v>15686.306364406295</v>
      </c>
      <c r="D49" s="53">
        <v>0.29037651271883508</v>
      </c>
      <c r="E49" s="82"/>
      <c r="F49" s="82"/>
    </row>
    <row r="50" spans="1:6" ht="15.75" thickTop="1" x14ac:dyDescent="0.25">
      <c r="B50" s="54" t="s">
        <v>19</v>
      </c>
      <c r="C50" s="55">
        <v>54020.57562277768</v>
      </c>
      <c r="D50" s="56">
        <v>1</v>
      </c>
      <c r="E50" s="82"/>
      <c r="F50" s="82"/>
    </row>
    <row r="51" spans="1:6" x14ac:dyDescent="0.25">
      <c r="E51" s="82"/>
      <c r="F51" s="82"/>
    </row>
    <row r="52" spans="1:6" x14ac:dyDescent="0.25">
      <c r="A52" s="117" t="s">
        <v>180</v>
      </c>
      <c r="B52" s="7" t="s">
        <v>141</v>
      </c>
      <c r="C52" s="7"/>
      <c r="D52" s="76"/>
      <c r="E52" s="82"/>
      <c r="F52" s="82"/>
    </row>
    <row r="53" spans="1:6" x14ac:dyDescent="0.25">
      <c r="E53" s="82"/>
      <c r="F53" s="82"/>
    </row>
    <row r="54" spans="1:6" x14ac:dyDescent="0.25">
      <c r="B54" s="48" t="s">
        <v>191</v>
      </c>
      <c r="C54" s="49" t="s">
        <v>184</v>
      </c>
      <c r="D54" s="50" t="s">
        <v>87</v>
      </c>
      <c r="E54" s="82"/>
      <c r="F54" s="82"/>
    </row>
    <row r="55" spans="1:6" x14ac:dyDescent="0.25">
      <c r="B55" s="51" t="s">
        <v>192</v>
      </c>
      <c r="C55" s="52">
        <v>36805.823127218704</v>
      </c>
      <c r="D55" s="53">
        <v>0.68132971007623999</v>
      </c>
      <c r="E55" s="82"/>
      <c r="F55" s="82"/>
    </row>
    <row r="56" spans="1:6" ht="15.75" thickBot="1" x14ac:dyDescent="0.3">
      <c r="B56" s="51" t="s">
        <v>193</v>
      </c>
      <c r="C56" s="52">
        <v>17214.752495558962</v>
      </c>
      <c r="D56" s="53">
        <v>0.31867028992376001</v>
      </c>
      <c r="E56" s="82"/>
      <c r="F56" s="82"/>
    </row>
    <row r="57" spans="1:6" ht="15.75" thickTop="1" x14ac:dyDescent="0.25">
      <c r="B57" s="54" t="s">
        <v>19</v>
      </c>
      <c r="C57" s="55">
        <v>54020.575622777666</v>
      </c>
      <c r="D57" s="56">
        <v>1</v>
      </c>
      <c r="E57" s="82"/>
      <c r="F57" s="82"/>
    </row>
    <row r="58" spans="1:6" x14ac:dyDescent="0.25">
      <c r="E58" s="82"/>
      <c r="F58" s="82"/>
    </row>
    <row r="59" spans="1:6" x14ac:dyDescent="0.25">
      <c r="E59" s="82"/>
      <c r="F59" s="82"/>
    </row>
    <row r="60" spans="1:6" s="36" customFormat="1" ht="15.75" x14ac:dyDescent="0.25">
      <c r="A60" s="116">
        <v>4.5999999999999996</v>
      </c>
      <c r="B60" s="14" t="s">
        <v>142</v>
      </c>
      <c r="C60" s="14"/>
      <c r="D60" s="63"/>
      <c r="E60" s="114"/>
      <c r="F60" s="114"/>
    </row>
    <row r="62" spans="1:6" x14ac:dyDescent="0.25">
      <c r="A62" s="117" t="s">
        <v>181</v>
      </c>
      <c r="B62" s="7" t="s">
        <v>143</v>
      </c>
      <c r="C62" s="7"/>
      <c r="D62" s="76"/>
    </row>
    <row r="64" spans="1:6" x14ac:dyDescent="0.25">
      <c r="B64" s="48" t="s">
        <v>188</v>
      </c>
      <c r="C64" s="49" t="s">
        <v>184</v>
      </c>
      <c r="D64" s="50" t="s">
        <v>87</v>
      </c>
    </row>
    <row r="65" spans="1:17" x14ac:dyDescent="0.25">
      <c r="B65" s="51" t="s">
        <v>194</v>
      </c>
      <c r="C65" s="52">
        <v>25202.591413221919</v>
      </c>
      <c r="D65" s="53">
        <v>0.46653689122474534</v>
      </c>
    </row>
    <row r="66" spans="1:17" ht="15.75" thickBot="1" x14ac:dyDescent="0.3">
      <c r="B66" s="51" t="s">
        <v>195</v>
      </c>
      <c r="C66" s="52">
        <v>28817.984209555674</v>
      </c>
      <c r="D66" s="53">
        <v>0.53346310877525471</v>
      </c>
    </row>
    <row r="67" spans="1:17" ht="15.75" thickTop="1" x14ac:dyDescent="0.25">
      <c r="B67" s="54" t="s">
        <v>19</v>
      </c>
      <c r="C67" s="55">
        <v>54020.575622777593</v>
      </c>
      <c r="D67" s="56">
        <v>1</v>
      </c>
    </row>
    <row r="70" spans="1:17" s="36" customFormat="1" ht="15.75" x14ac:dyDescent="0.25">
      <c r="A70" s="116">
        <v>4.7</v>
      </c>
      <c r="B70" s="14" t="s">
        <v>144</v>
      </c>
      <c r="C70" s="14"/>
      <c r="D70" s="63"/>
      <c r="E70" s="63"/>
      <c r="F70" s="63"/>
      <c r="G70" s="63"/>
      <c r="H70" s="63"/>
    </row>
    <row r="71" spans="1:17" x14ac:dyDescent="0.25">
      <c r="A71"/>
    </row>
    <row r="72" spans="1:17" x14ac:dyDescent="0.25">
      <c r="A72" s="117" t="s">
        <v>182</v>
      </c>
      <c r="B72" s="7" t="s">
        <v>145</v>
      </c>
      <c r="C72" s="7"/>
      <c r="D72" s="76"/>
      <c r="E72" s="76"/>
      <c r="F72" s="76"/>
      <c r="G72" s="76"/>
      <c r="H72" s="76"/>
    </row>
    <row r="74" spans="1:17" x14ac:dyDescent="0.25">
      <c r="A74" s="191" t="s">
        <v>218</v>
      </c>
      <c r="B74" s="185" t="s">
        <v>200</v>
      </c>
      <c r="C74" s="185" t="s">
        <v>196</v>
      </c>
      <c r="D74" s="185"/>
      <c r="E74" s="185"/>
      <c r="F74" s="185"/>
      <c r="G74" s="185" t="s">
        <v>199</v>
      </c>
      <c r="H74" s="186"/>
    </row>
    <row r="75" spans="1:17" x14ac:dyDescent="0.25">
      <c r="A75" s="192"/>
      <c r="B75" s="187"/>
      <c r="C75" s="187" t="s">
        <v>197</v>
      </c>
      <c r="D75" s="187"/>
      <c r="E75" s="187" t="s">
        <v>198</v>
      </c>
      <c r="F75" s="187"/>
      <c r="G75" s="187"/>
      <c r="H75" s="188"/>
    </row>
    <row r="76" spans="1:17" x14ac:dyDescent="0.25">
      <c r="A76" s="193"/>
      <c r="B76" s="189"/>
      <c r="C76" s="150" t="s">
        <v>201</v>
      </c>
      <c r="D76" s="150" t="s">
        <v>36</v>
      </c>
      <c r="E76" s="150" t="s">
        <v>201</v>
      </c>
      <c r="F76" s="150" t="s">
        <v>36</v>
      </c>
      <c r="G76" s="189"/>
      <c r="H76" s="190"/>
    </row>
    <row r="77" spans="1:17" x14ac:dyDescent="0.25">
      <c r="A77" s="83" t="s">
        <v>202</v>
      </c>
      <c r="B77" s="84" t="s">
        <v>203</v>
      </c>
      <c r="C77" s="85">
        <v>10583.910065628357</v>
      </c>
      <c r="D77" s="86">
        <v>0.3672675364336852</v>
      </c>
      <c r="E77" s="85">
        <v>4781.5653809035493</v>
      </c>
      <c r="F77" s="87">
        <v>0.18972514780345215</v>
      </c>
      <c r="G77" s="85">
        <v>15365.475446531906</v>
      </c>
      <c r="H77" s="88">
        <v>0.28443746238152068</v>
      </c>
      <c r="L77" s="148"/>
      <c r="M77" s="149"/>
      <c r="N77" s="148"/>
      <c r="O77" s="149"/>
      <c r="P77" s="148"/>
      <c r="Q77" s="149"/>
    </row>
    <row r="78" spans="1:17" x14ac:dyDescent="0.25">
      <c r="A78" s="89"/>
      <c r="B78" s="90" t="s">
        <v>204</v>
      </c>
      <c r="C78" s="91">
        <v>133.11111111111111</v>
      </c>
      <c r="D78" s="92">
        <v>4.6190292195029074E-3</v>
      </c>
      <c r="E78" s="91">
        <v>187.71980676328505</v>
      </c>
      <c r="F78" s="93">
        <v>7.4484327300089548E-3</v>
      </c>
      <c r="G78" s="91">
        <v>320.83091787439616</v>
      </c>
      <c r="H78" s="94">
        <v>5.9390503373147815E-3</v>
      </c>
      <c r="L78" s="148"/>
      <c r="M78" s="149"/>
      <c r="N78" s="148"/>
      <c r="O78" s="149"/>
      <c r="P78" s="148"/>
      <c r="Q78" s="149"/>
    </row>
    <row r="79" spans="1:17" x14ac:dyDescent="0.25">
      <c r="A79" s="95" t="s">
        <v>205</v>
      </c>
      <c r="B79" s="96" t="s">
        <v>206</v>
      </c>
      <c r="C79" s="97">
        <v>0</v>
      </c>
      <c r="D79" s="98">
        <v>0</v>
      </c>
      <c r="E79" s="97">
        <v>58.333333333333336</v>
      </c>
      <c r="F79" s="99">
        <v>2.3145767979530114E-3</v>
      </c>
      <c r="G79" s="97">
        <v>58.333333333333336</v>
      </c>
      <c r="H79" s="100">
        <v>1.0798354638179241E-3</v>
      </c>
      <c r="L79" s="148"/>
      <c r="M79" s="149"/>
      <c r="N79" s="148"/>
      <c r="O79" s="149"/>
      <c r="P79" s="148"/>
      <c r="Q79" s="149"/>
    </row>
    <row r="80" spans="1:17" x14ac:dyDescent="0.25">
      <c r="A80" s="89"/>
      <c r="B80" s="90" t="s">
        <v>207</v>
      </c>
      <c r="C80" s="91">
        <v>199.74202898550726</v>
      </c>
      <c r="D80" s="92">
        <v>6.9311589434237833E-3</v>
      </c>
      <c r="E80" s="91">
        <v>715.65234778121783</v>
      </c>
      <c r="F80" s="93">
        <v>2.8395982621285818E-2</v>
      </c>
      <c r="G80" s="91">
        <v>915.39437676672514</v>
      </c>
      <c r="H80" s="94">
        <v>1.694529105278085E-2</v>
      </c>
      <c r="L80" s="148"/>
      <c r="M80" s="149"/>
      <c r="N80" s="148"/>
      <c r="O80" s="149"/>
      <c r="P80" s="148"/>
      <c r="Q80" s="149"/>
    </row>
    <row r="81" spans="1:17" x14ac:dyDescent="0.25">
      <c r="A81" s="89"/>
      <c r="B81" s="90" t="s">
        <v>208</v>
      </c>
      <c r="C81" s="91">
        <v>0</v>
      </c>
      <c r="D81" s="92">
        <v>0</v>
      </c>
      <c r="E81" s="91">
        <v>61.842105263157897</v>
      </c>
      <c r="F81" s="93">
        <v>2.4537994624915386E-3</v>
      </c>
      <c r="G81" s="91">
        <v>61.842105263157897</v>
      </c>
      <c r="H81" s="94">
        <v>1.1447879729197541E-3</v>
      </c>
      <c r="L81" s="148"/>
      <c r="M81" s="149"/>
      <c r="N81" s="148"/>
      <c r="O81" s="149"/>
      <c r="P81" s="148"/>
      <c r="Q81" s="149"/>
    </row>
    <row r="82" spans="1:17" x14ac:dyDescent="0.25">
      <c r="A82" s="89"/>
      <c r="B82" s="90" t="s">
        <v>209</v>
      </c>
      <c r="C82" s="91">
        <v>0</v>
      </c>
      <c r="D82" s="92">
        <v>0</v>
      </c>
      <c r="E82" s="91">
        <v>61.842105263157897</v>
      </c>
      <c r="F82" s="93">
        <v>2.4537994624915386E-3</v>
      </c>
      <c r="G82" s="91">
        <v>61.842105263157897</v>
      </c>
      <c r="H82" s="94">
        <v>1.1447879729197541E-3</v>
      </c>
      <c r="L82" s="148"/>
      <c r="M82" s="149"/>
      <c r="N82" s="148"/>
      <c r="O82" s="149"/>
      <c r="P82" s="148"/>
      <c r="Q82" s="149"/>
    </row>
    <row r="83" spans="1:17" x14ac:dyDescent="0.25">
      <c r="A83" s="89"/>
      <c r="B83" s="90" t="s">
        <v>210</v>
      </c>
      <c r="C83" s="91">
        <v>31.875</v>
      </c>
      <c r="D83" s="92">
        <v>1.106080139686892E-3</v>
      </c>
      <c r="E83" s="91">
        <v>352.49254385964912</v>
      </c>
      <c r="F83" s="93">
        <v>1.3986361088039625E-2</v>
      </c>
      <c r="G83" s="91">
        <v>384.36754385964912</v>
      </c>
      <c r="H83" s="94">
        <v>7.1152063714326943E-3</v>
      </c>
      <c r="L83" s="148"/>
      <c r="M83" s="149"/>
      <c r="N83" s="148"/>
      <c r="O83" s="149"/>
      <c r="P83" s="148"/>
      <c r="Q83" s="149"/>
    </row>
    <row r="84" spans="1:17" x14ac:dyDescent="0.25">
      <c r="A84" s="89"/>
      <c r="B84" s="90" t="s">
        <v>211</v>
      </c>
      <c r="C84" s="91">
        <v>0</v>
      </c>
      <c r="D84" s="92">
        <v>0</v>
      </c>
      <c r="E84" s="91">
        <v>46.666666666666664</v>
      </c>
      <c r="F84" s="93">
        <v>1.851661438362409E-3</v>
      </c>
      <c r="G84" s="91">
        <v>46.666666666666664</v>
      </c>
      <c r="H84" s="94">
        <v>8.6386837105433922E-4</v>
      </c>
      <c r="L84" s="148"/>
      <c r="M84" s="149"/>
      <c r="N84" s="148"/>
      <c r="O84" s="149"/>
      <c r="P84" s="148"/>
      <c r="Q84" s="149"/>
    </row>
    <row r="85" spans="1:17" x14ac:dyDescent="0.25">
      <c r="A85" s="95" t="s">
        <v>212</v>
      </c>
      <c r="B85" s="96" t="s">
        <v>213</v>
      </c>
      <c r="C85" s="97">
        <v>4129.0633234423849</v>
      </c>
      <c r="D85" s="98">
        <v>0.14328078235511138</v>
      </c>
      <c r="E85" s="97">
        <v>3427.4910811029799</v>
      </c>
      <c r="F85" s="99">
        <v>0.13599756568306012</v>
      </c>
      <c r="G85" s="97">
        <v>7556.5544045453644</v>
      </c>
      <c r="H85" s="100">
        <v>0.13988289309081636</v>
      </c>
      <c r="L85" s="148"/>
      <c r="M85" s="149"/>
      <c r="N85" s="148"/>
      <c r="O85" s="149"/>
      <c r="P85" s="148"/>
      <c r="Q85" s="149"/>
    </row>
    <row r="86" spans="1:17" x14ac:dyDescent="0.25">
      <c r="A86" s="89"/>
      <c r="B86" s="90" t="s">
        <v>214</v>
      </c>
      <c r="C86" s="91">
        <v>13164.560458166103</v>
      </c>
      <c r="D86" s="92">
        <v>0.45681753319168306</v>
      </c>
      <c r="E86" s="91">
        <v>14878.624931173848</v>
      </c>
      <c r="F86" s="93">
        <v>0.59036091516240363</v>
      </c>
      <c r="G86" s="91">
        <v>28043.185389339953</v>
      </c>
      <c r="H86" s="94">
        <v>0.51912044745994179</v>
      </c>
      <c r="L86" s="148"/>
      <c r="M86" s="149"/>
      <c r="N86" s="148"/>
      <c r="O86" s="149"/>
      <c r="P86" s="148"/>
      <c r="Q86" s="149"/>
    </row>
    <row r="87" spans="1:17" x14ac:dyDescent="0.25">
      <c r="A87" s="89"/>
      <c r="B87" s="90" t="s">
        <v>215</v>
      </c>
      <c r="C87" s="91">
        <v>365.72222222222217</v>
      </c>
      <c r="D87" s="92">
        <v>1.2690763502499014E-2</v>
      </c>
      <c r="E87" s="91">
        <v>150</v>
      </c>
      <c r="F87" s="93">
        <v>5.9517689090220292E-3</v>
      </c>
      <c r="G87" s="91">
        <v>515.72222222222217</v>
      </c>
      <c r="H87" s="94">
        <v>9.5467739148778936E-3</v>
      </c>
      <c r="L87" s="148"/>
      <c r="M87" s="149"/>
      <c r="N87" s="148"/>
      <c r="O87" s="149"/>
      <c r="P87" s="148"/>
      <c r="Q87" s="149"/>
    </row>
    <row r="88" spans="1:17" x14ac:dyDescent="0.25">
      <c r="A88" s="89"/>
      <c r="B88" s="90" t="s">
        <v>216</v>
      </c>
      <c r="C88" s="91">
        <v>0</v>
      </c>
      <c r="D88" s="92">
        <v>0</v>
      </c>
      <c r="E88" s="91">
        <v>133.11111111111111</v>
      </c>
      <c r="F88" s="93">
        <v>5.2816438170432524E-3</v>
      </c>
      <c r="G88" s="91">
        <v>133.11111111111111</v>
      </c>
      <c r="H88" s="94">
        <v>2.4640816869597581E-3</v>
      </c>
      <c r="L88" s="148"/>
      <c r="M88" s="149"/>
      <c r="N88" s="148"/>
      <c r="O88" s="149"/>
      <c r="P88" s="148"/>
      <c r="Q88" s="149"/>
    </row>
    <row r="89" spans="1:17" ht="15.75" thickBot="1" x14ac:dyDescent="0.3">
      <c r="A89" s="89"/>
      <c r="B89" s="90" t="s">
        <v>217</v>
      </c>
      <c r="C89" s="91">
        <v>210</v>
      </c>
      <c r="D89" s="92">
        <v>7.2871162144077586E-3</v>
      </c>
      <c r="E89" s="91">
        <v>347.25</v>
      </c>
      <c r="F89" s="93">
        <v>1.3778345024385998E-2</v>
      </c>
      <c r="G89" s="91">
        <v>557.25</v>
      </c>
      <c r="H89" s="94">
        <v>1.0315513923643512E-2</v>
      </c>
      <c r="L89" s="148"/>
      <c r="M89" s="149"/>
      <c r="N89" s="148"/>
      <c r="O89" s="149"/>
      <c r="P89" s="148"/>
      <c r="Q89" s="149"/>
    </row>
    <row r="90" spans="1:17" ht="15.75" thickTop="1" x14ac:dyDescent="0.25">
      <c r="A90" s="151" t="s">
        <v>20</v>
      </c>
      <c r="B90" s="152"/>
      <c r="C90" s="101">
        <v>28817.984209555685</v>
      </c>
      <c r="D90" s="102">
        <v>1</v>
      </c>
      <c r="E90" s="101">
        <v>25202.591413221955</v>
      </c>
      <c r="F90" s="103">
        <v>1</v>
      </c>
      <c r="G90" s="101">
        <v>54020.575622777636</v>
      </c>
      <c r="H90" s="103">
        <v>1</v>
      </c>
      <c r="L90" s="148"/>
      <c r="M90" s="149"/>
      <c r="N90" s="148"/>
      <c r="O90" s="149"/>
      <c r="P90" s="148"/>
      <c r="Q90" s="149"/>
    </row>
    <row r="94" spans="1:17" x14ac:dyDescent="0.25">
      <c r="A94" s="117" t="s">
        <v>183</v>
      </c>
      <c r="B94" s="7" t="s">
        <v>146</v>
      </c>
      <c r="C94" s="7"/>
      <c r="D94" s="76"/>
    </row>
    <row r="96" spans="1:17" x14ac:dyDescent="0.25">
      <c r="B96" s="48" t="s">
        <v>188</v>
      </c>
      <c r="C96" s="49" t="s">
        <v>184</v>
      </c>
      <c r="D96" s="50" t="s">
        <v>87</v>
      </c>
    </row>
    <row r="97" spans="1:6" x14ac:dyDescent="0.25">
      <c r="B97" s="51" t="s">
        <v>219</v>
      </c>
      <c r="C97" s="52">
        <v>49480.133483939564</v>
      </c>
      <c r="D97" s="53">
        <v>0.91594976383547388</v>
      </c>
    </row>
    <row r="98" spans="1:6" ht="15.75" thickBot="1" x14ac:dyDescent="0.3">
      <c r="B98" s="51" t="s">
        <v>220</v>
      </c>
      <c r="C98" s="52">
        <v>4540.4421388381106</v>
      </c>
      <c r="D98" s="53">
        <v>8.4050236164526199E-2</v>
      </c>
    </row>
    <row r="99" spans="1:6" ht="15.75" thickTop="1" x14ac:dyDescent="0.25">
      <c r="B99" s="54" t="s">
        <v>19</v>
      </c>
      <c r="C99" s="55">
        <v>54020.575622777673</v>
      </c>
      <c r="D99" s="56">
        <v>1</v>
      </c>
    </row>
    <row r="102" spans="1:6" s="36" customFormat="1" ht="15.75" x14ac:dyDescent="0.25">
      <c r="A102" s="116">
        <v>4.8</v>
      </c>
      <c r="B102" s="14" t="s">
        <v>147</v>
      </c>
      <c r="C102" s="14"/>
      <c r="D102" s="63"/>
      <c r="E102" s="114"/>
      <c r="F102" s="114"/>
    </row>
    <row r="103" spans="1:6" x14ac:dyDescent="0.25">
      <c r="E103" s="82"/>
      <c r="F103" s="82"/>
    </row>
    <row r="104" spans="1:6" x14ac:dyDescent="0.25">
      <c r="B104" s="41" t="s">
        <v>221</v>
      </c>
      <c r="C104" s="41" t="s">
        <v>184</v>
      </c>
      <c r="D104" s="41" t="s">
        <v>36</v>
      </c>
      <c r="E104" s="82"/>
      <c r="F104" s="82"/>
    </row>
    <row r="105" spans="1:6" x14ac:dyDescent="0.25">
      <c r="B105" s="42" t="s">
        <v>222</v>
      </c>
      <c r="C105" s="43">
        <v>997.66405228758163</v>
      </c>
      <c r="D105" s="44">
        <v>1.8468223279481666E-2</v>
      </c>
      <c r="E105" s="82"/>
      <c r="F105" s="82"/>
    </row>
    <row r="106" spans="1:6" x14ac:dyDescent="0.25">
      <c r="B106" s="42" t="s">
        <v>223</v>
      </c>
      <c r="C106" s="43">
        <v>30668.266865337468</v>
      </c>
      <c r="D106" s="44">
        <v>0.56771455157183248</v>
      </c>
      <c r="E106" s="82"/>
      <c r="F106" s="82"/>
    </row>
    <row r="107" spans="1:6" x14ac:dyDescent="0.25">
      <c r="B107" s="42" t="s">
        <v>224</v>
      </c>
      <c r="C107" s="43">
        <v>12298.875192945434</v>
      </c>
      <c r="D107" s="44">
        <v>0.22767019882993705</v>
      </c>
      <c r="E107" s="82"/>
      <c r="F107" s="82"/>
    </row>
    <row r="108" spans="1:6" x14ac:dyDescent="0.25">
      <c r="B108" s="42" t="s">
        <v>225</v>
      </c>
      <c r="C108" s="43">
        <v>1792.5887838007411</v>
      </c>
      <c r="D108" s="44">
        <v>3.3183444699261974E-2</v>
      </c>
      <c r="E108" s="82"/>
      <c r="F108" s="82"/>
    </row>
    <row r="109" spans="1:6" x14ac:dyDescent="0.25">
      <c r="B109" s="42" t="s">
        <v>226</v>
      </c>
      <c r="C109" s="43">
        <v>0</v>
      </c>
      <c r="D109" s="44">
        <v>0</v>
      </c>
      <c r="E109" s="82"/>
      <c r="F109" s="82"/>
    </row>
    <row r="110" spans="1:6" ht="15.75" thickBot="1" x14ac:dyDescent="0.3">
      <c r="B110" s="42" t="s">
        <v>227</v>
      </c>
      <c r="C110" s="43">
        <v>8263.1807284064071</v>
      </c>
      <c r="D110" s="44">
        <v>0.15296358161948684</v>
      </c>
      <c r="E110" s="82"/>
      <c r="F110" s="82"/>
    </row>
    <row r="111" spans="1:6" ht="15.75" thickTop="1" x14ac:dyDescent="0.25">
      <c r="B111" s="45" t="s">
        <v>19</v>
      </c>
      <c r="C111" s="46">
        <v>54020.575622777629</v>
      </c>
      <c r="D111" s="47">
        <v>1</v>
      </c>
      <c r="E111" s="82"/>
      <c r="F111" s="82"/>
    </row>
    <row r="112" spans="1:6" x14ac:dyDescent="0.25">
      <c r="E112" s="82"/>
      <c r="F112" s="82"/>
    </row>
    <row r="113" spans="1:6" x14ac:dyDescent="0.25">
      <c r="E113" s="82"/>
      <c r="F113" s="82"/>
    </row>
    <row r="114" spans="1:6" s="36" customFormat="1" ht="15.75" x14ac:dyDescent="0.25">
      <c r="A114" s="116">
        <v>4.9000000000000004</v>
      </c>
      <c r="B114" s="14" t="s">
        <v>148</v>
      </c>
      <c r="C114" s="14"/>
      <c r="D114" s="63"/>
      <c r="E114" s="114"/>
      <c r="F114" s="114"/>
    </row>
    <row r="115" spans="1:6" x14ac:dyDescent="0.25">
      <c r="E115" s="82"/>
      <c r="F115" s="82"/>
    </row>
    <row r="116" spans="1:6" x14ac:dyDescent="0.25">
      <c r="B116" s="41" t="s">
        <v>228</v>
      </c>
      <c r="C116" s="41" t="s">
        <v>229</v>
      </c>
      <c r="D116" s="41" t="s">
        <v>36</v>
      </c>
      <c r="E116" s="82"/>
      <c r="F116" s="82"/>
    </row>
    <row r="117" spans="1:6" x14ac:dyDescent="0.25">
      <c r="B117" s="42" t="s">
        <v>240</v>
      </c>
      <c r="C117" s="104">
        <v>16289.615811387366</v>
      </c>
      <c r="D117" s="105">
        <v>0.44202192403993651</v>
      </c>
      <c r="E117" s="82"/>
      <c r="F117" s="82"/>
    </row>
    <row r="118" spans="1:6" x14ac:dyDescent="0.25">
      <c r="B118" s="42" t="s">
        <v>230</v>
      </c>
      <c r="C118" s="104">
        <v>0</v>
      </c>
      <c r="D118" s="105">
        <v>0</v>
      </c>
      <c r="E118" s="82"/>
      <c r="F118" s="82"/>
    </row>
    <row r="119" spans="1:6" x14ac:dyDescent="0.25">
      <c r="B119" s="42" t="s">
        <v>231</v>
      </c>
      <c r="C119" s="104">
        <v>1046.9541819119991</v>
      </c>
      <c r="D119" s="105">
        <v>2.8409307329820038E-2</v>
      </c>
      <c r="E119" s="82"/>
      <c r="F119" s="82"/>
    </row>
    <row r="120" spans="1:6" x14ac:dyDescent="0.25">
      <c r="B120" s="42" t="s">
        <v>232</v>
      </c>
      <c r="C120" s="104">
        <v>4036.3036142765704</v>
      </c>
      <c r="D120" s="105">
        <v>0.10952589123339962</v>
      </c>
      <c r="E120" s="82"/>
      <c r="F120" s="82"/>
    </row>
    <row r="121" spans="1:6" x14ac:dyDescent="0.25">
      <c r="B121" s="42" t="s">
        <v>233</v>
      </c>
      <c r="C121" s="104">
        <v>0</v>
      </c>
      <c r="D121" s="105">
        <v>0</v>
      </c>
      <c r="E121" s="82"/>
      <c r="F121" s="82"/>
    </row>
    <row r="122" spans="1:6" x14ac:dyDescent="0.25">
      <c r="B122" s="42" t="s">
        <v>234</v>
      </c>
      <c r="C122" s="104">
        <v>2285.5334241400606</v>
      </c>
      <c r="D122" s="105">
        <v>6.2018398303153817E-2</v>
      </c>
      <c r="E122" s="82"/>
      <c r="F122" s="82"/>
    </row>
    <row r="123" spans="1:6" x14ac:dyDescent="0.25">
      <c r="B123" s="42" t="s">
        <v>235</v>
      </c>
      <c r="C123" s="104">
        <v>8922.0526959635718</v>
      </c>
      <c r="D123" s="105">
        <v>0.24210165204133421</v>
      </c>
      <c r="E123" s="82"/>
      <c r="F123" s="82"/>
    </row>
    <row r="124" spans="1:6" x14ac:dyDescent="0.25">
      <c r="B124" s="42" t="s">
        <v>236</v>
      </c>
      <c r="C124" s="104">
        <v>0</v>
      </c>
      <c r="D124" s="105">
        <v>0</v>
      </c>
      <c r="E124" s="82"/>
      <c r="F124" s="82"/>
    </row>
    <row r="125" spans="1:6" x14ac:dyDescent="0.25">
      <c r="B125" s="42" t="s">
        <v>237</v>
      </c>
      <c r="C125" s="104">
        <v>300</v>
      </c>
      <c r="D125" s="105">
        <v>8.1405589147953636E-3</v>
      </c>
      <c r="E125" s="82"/>
      <c r="F125" s="82"/>
    </row>
    <row r="126" spans="1:6" x14ac:dyDescent="0.25">
      <c r="B126" s="42" t="s">
        <v>238</v>
      </c>
      <c r="C126" s="104">
        <v>3972.0467328723903</v>
      </c>
      <c r="D126" s="105">
        <v>0.10778226813756046</v>
      </c>
      <c r="E126" s="82"/>
      <c r="F126" s="82"/>
    </row>
    <row r="127" spans="1:6" ht="15.75" thickBot="1" x14ac:dyDescent="0.3">
      <c r="B127" s="42" t="s">
        <v>239</v>
      </c>
      <c r="C127" s="104">
        <v>0</v>
      </c>
      <c r="D127" s="105">
        <v>0</v>
      </c>
      <c r="E127" s="82"/>
      <c r="F127" s="82"/>
    </row>
    <row r="128" spans="1:6" ht="15.75" thickTop="1" x14ac:dyDescent="0.25">
      <c r="B128" s="45" t="s">
        <v>19</v>
      </c>
      <c r="C128" s="106">
        <v>36852.506460551958</v>
      </c>
      <c r="D128" s="107">
        <v>1</v>
      </c>
      <c r="E128" s="82"/>
      <c r="F128" s="82"/>
    </row>
    <row r="129" spans="1:6" x14ac:dyDescent="0.25">
      <c r="B129" s="15"/>
      <c r="C129" s="16"/>
      <c r="D129" s="17"/>
      <c r="E129" s="82"/>
      <c r="F129" s="82"/>
    </row>
    <row r="130" spans="1:6" x14ac:dyDescent="0.25">
      <c r="B130" s="41" t="s">
        <v>271</v>
      </c>
      <c r="C130" s="41" t="s">
        <v>229</v>
      </c>
      <c r="D130" s="41" t="s">
        <v>36</v>
      </c>
      <c r="E130" s="82"/>
      <c r="F130" s="82"/>
    </row>
    <row r="131" spans="1:6" x14ac:dyDescent="0.25">
      <c r="B131" s="42" t="s">
        <v>272</v>
      </c>
      <c r="C131" s="108">
        <v>1040.719298245614</v>
      </c>
      <c r="D131" s="109">
        <v>0.60138779466243497</v>
      </c>
      <c r="E131" s="82"/>
      <c r="F131" s="82"/>
    </row>
    <row r="132" spans="1:6" x14ac:dyDescent="0.25">
      <c r="B132" s="42" t="s">
        <v>273</v>
      </c>
      <c r="C132" s="108">
        <v>237.59166666666667</v>
      </c>
      <c r="D132" s="109">
        <v>0.13729420477520313</v>
      </c>
      <c r="E132" s="82"/>
      <c r="F132" s="82"/>
    </row>
    <row r="133" spans="1:6" x14ac:dyDescent="0.25">
      <c r="B133" s="42" t="s">
        <v>274</v>
      </c>
      <c r="C133" s="108">
        <v>63.75</v>
      </c>
      <c r="D133" s="109">
        <v>3.6838436622016198E-2</v>
      </c>
      <c r="E133" s="82"/>
      <c r="F133" s="82"/>
    </row>
    <row r="134" spans="1:6" x14ac:dyDescent="0.25">
      <c r="B134" s="42" t="s">
        <v>275</v>
      </c>
      <c r="C134" s="108">
        <v>63.75</v>
      </c>
      <c r="D134" s="109">
        <v>3.6838436622016198E-2</v>
      </c>
      <c r="E134" s="82"/>
      <c r="F134" s="82"/>
    </row>
    <row r="135" spans="1:6" x14ac:dyDescent="0.25">
      <c r="B135" s="42" t="s">
        <v>276</v>
      </c>
      <c r="C135" s="108">
        <v>0</v>
      </c>
      <c r="D135" s="109">
        <v>0</v>
      </c>
      <c r="E135" s="82"/>
      <c r="F135" s="82"/>
    </row>
    <row r="136" spans="1:6" x14ac:dyDescent="0.25">
      <c r="B136" s="42" t="s">
        <v>277</v>
      </c>
      <c r="C136" s="108">
        <v>324.71849957374252</v>
      </c>
      <c r="D136" s="109">
        <v>0.18764112731832955</v>
      </c>
      <c r="E136" s="82"/>
      <c r="F136" s="82"/>
    </row>
    <row r="137" spans="1:6" ht="15.75" thickBot="1" x14ac:dyDescent="0.3">
      <c r="B137" s="42" t="s">
        <v>278</v>
      </c>
      <c r="C137" s="108">
        <v>0</v>
      </c>
      <c r="D137" s="109">
        <v>0</v>
      </c>
      <c r="E137" s="82"/>
      <c r="F137" s="82"/>
    </row>
    <row r="138" spans="1:6" ht="15.75" thickTop="1" x14ac:dyDescent="0.25">
      <c r="B138" s="45" t="s">
        <v>19</v>
      </c>
      <c r="C138" s="110">
        <v>1730.5294644860232</v>
      </c>
      <c r="D138" s="111">
        <v>1.0000000000000002</v>
      </c>
      <c r="E138" s="82"/>
      <c r="F138" s="82"/>
    </row>
    <row r="139" spans="1:6" x14ac:dyDescent="0.25">
      <c r="B139" s="15"/>
      <c r="C139" s="16"/>
      <c r="D139" s="17"/>
      <c r="E139" s="82"/>
      <c r="F139" s="82"/>
    </row>
    <row r="140" spans="1:6" x14ac:dyDescent="0.25">
      <c r="E140" s="82"/>
      <c r="F140" s="82"/>
    </row>
    <row r="141" spans="1:6" s="36" customFormat="1" ht="15.75" x14ac:dyDescent="0.25">
      <c r="A141" s="115" t="s">
        <v>178</v>
      </c>
      <c r="B141" s="14" t="s">
        <v>149</v>
      </c>
      <c r="C141" s="14"/>
      <c r="D141" s="63"/>
      <c r="E141" s="114"/>
      <c r="F141" s="114"/>
    </row>
    <row r="143" spans="1:6" x14ac:dyDescent="0.25">
      <c r="B143" s="41" t="s">
        <v>265</v>
      </c>
      <c r="C143" s="41" t="s">
        <v>184</v>
      </c>
      <c r="D143" s="41" t="s">
        <v>36</v>
      </c>
    </row>
    <row r="144" spans="1:6" x14ac:dyDescent="0.25">
      <c r="B144" s="42" t="s">
        <v>241</v>
      </c>
      <c r="C144" s="104">
        <v>166.41964285714286</v>
      </c>
      <c r="D144" s="112">
        <v>3.0806714097095342E-3</v>
      </c>
    </row>
    <row r="145" spans="2:4" x14ac:dyDescent="0.25">
      <c r="B145" s="42" t="s">
        <v>242</v>
      </c>
      <c r="C145" s="104">
        <v>0</v>
      </c>
      <c r="D145" s="112">
        <v>0</v>
      </c>
    </row>
    <row r="146" spans="2:4" x14ac:dyDescent="0.25">
      <c r="B146" s="42" t="s">
        <v>243</v>
      </c>
      <c r="C146" s="104">
        <v>36.588235294117645</v>
      </c>
      <c r="D146" s="112">
        <v>6.7730184049890642E-4</v>
      </c>
    </row>
    <row r="147" spans="2:4" x14ac:dyDescent="0.25">
      <c r="B147" s="42" t="s">
        <v>244</v>
      </c>
      <c r="C147" s="104">
        <v>0</v>
      </c>
      <c r="D147" s="112">
        <v>0</v>
      </c>
    </row>
    <row r="148" spans="2:4" x14ac:dyDescent="0.25">
      <c r="B148" s="42" t="s">
        <v>245</v>
      </c>
      <c r="C148" s="104">
        <v>137.80555555555554</v>
      </c>
      <c r="D148" s="112">
        <v>2.5509827314289151E-3</v>
      </c>
    </row>
    <row r="149" spans="2:4" x14ac:dyDescent="0.25">
      <c r="B149" s="42" t="s">
        <v>246</v>
      </c>
      <c r="C149" s="104">
        <v>210.30158730158729</v>
      </c>
      <c r="D149" s="112">
        <v>3.8929904925506607E-3</v>
      </c>
    </row>
    <row r="150" spans="2:4" x14ac:dyDescent="0.25">
      <c r="B150" s="42" t="s">
        <v>247</v>
      </c>
      <c r="C150" s="104">
        <v>1227.0030830280832</v>
      </c>
      <c r="D150" s="112">
        <v>2.2713624741731199E-2</v>
      </c>
    </row>
    <row r="151" spans="2:4" x14ac:dyDescent="0.25">
      <c r="B151" s="42" t="s">
        <v>248</v>
      </c>
      <c r="C151" s="104">
        <v>5823.1552679836132</v>
      </c>
      <c r="D151" s="112">
        <v>0.10779513548034642</v>
      </c>
    </row>
    <row r="152" spans="2:4" x14ac:dyDescent="0.25">
      <c r="B152" s="42" t="s">
        <v>249</v>
      </c>
      <c r="C152" s="104">
        <v>4363.5375266071924</v>
      </c>
      <c r="D152" s="112">
        <v>8.0775472610242205E-2</v>
      </c>
    </row>
    <row r="153" spans="2:4" x14ac:dyDescent="0.25">
      <c r="B153" s="42" t="s">
        <v>250</v>
      </c>
      <c r="C153" s="104">
        <v>3029.532382940828</v>
      </c>
      <c r="D153" s="112">
        <v>5.6081082958017094E-2</v>
      </c>
    </row>
    <row r="154" spans="2:4" x14ac:dyDescent="0.25">
      <c r="B154" s="42" t="s">
        <v>251</v>
      </c>
      <c r="C154" s="104">
        <v>4271.7433174649786</v>
      </c>
      <c r="D154" s="112">
        <v>7.9076227311872804E-2</v>
      </c>
    </row>
    <row r="155" spans="2:4" x14ac:dyDescent="0.25">
      <c r="B155" s="42" t="s">
        <v>252</v>
      </c>
      <c r="C155" s="104">
        <v>1081.361017463639</v>
      </c>
      <c r="D155" s="112">
        <v>2.0017576728813789E-2</v>
      </c>
    </row>
    <row r="156" spans="2:4" x14ac:dyDescent="0.25">
      <c r="B156" s="42" t="s">
        <v>253</v>
      </c>
      <c r="C156" s="104">
        <v>2710.7368568480024</v>
      </c>
      <c r="D156" s="112">
        <v>5.0179710704619511E-2</v>
      </c>
    </row>
    <row r="157" spans="2:4" x14ac:dyDescent="0.25">
      <c r="B157" s="42" t="s">
        <v>254</v>
      </c>
      <c r="C157" s="104">
        <v>5172.9257857006278</v>
      </c>
      <c r="D157" s="112">
        <v>9.5758435115961216E-2</v>
      </c>
    </row>
    <row r="158" spans="2:4" x14ac:dyDescent="0.25">
      <c r="B158" s="42" t="s">
        <v>255</v>
      </c>
      <c r="C158" s="104">
        <v>2505.5086914706199</v>
      </c>
      <c r="D158" s="112">
        <v>4.6380636684926008E-2</v>
      </c>
    </row>
    <row r="159" spans="2:4" x14ac:dyDescent="0.25">
      <c r="B159" s="42" t="s">
        <v>256</v>
      </c>
      <c r="C159" s="104">
        <v>4264.7916056507829</v>
      </c>
      <c r="D159" s="112">
        <v>7.8947540941280619E-2</v>
      </c>
    </row>
    <row r="160" spans="2:4" x14ac:dyDescent="0.25">
      <c r="B160" s="42" t="s">
        <v>257</v>
      </c>
      <c r="C160" s="104">
        <v>5566.6602403627512</v>
      </c>
      <c r="D160" s="112">
        <v>0.10304703672975273</v>
      </c>
    </row>
    <row r="161" spans="2:4" x14ac:dyDescent="0.25">
      <c r="B161" s="42" t="s">
        <v>258</v>
      </c>
      <c r="C161" s="104">
        <v>2447.2809515604795</v>
      </c>
      <c r="D161" s="112">
        <v>4.5302755910075682E-2</v>
      </c>
    </row>
    <row r="162" spans="2:4" x14ac:dyDescent="0.25">
      <c r="B162" s="42" t="s">
        <v>259</v>
      </c>
      <c r="C162" s="104">
        <v>2462.2326363504285</v>
      </c>
      <c r="D162" s="112">
        <v>4.5579533501161631E-2</v>
      </c>
    </row>
    <row r="163" spans="2:4" x14ac:dyDescent="0.25">
      <c r="B163" s="42" t="s">
        <v>260</v>
      </c>
      <c r="C163" s="104">
        <v>4630.4198133730133</v>
      </c>
      <c r="D163" s="112">
        <v>8.5715854745920361E-2</v>
      </c>
    </row>
    <row r="164" spans="2:4" x14ac:dyDescent="0.25">
      <c r="B164" s="42" t="s">
        <v>261</v>
      </c>
      <c r="C164" s="104">
        <v>1552.4907580986717</v>
      </c>
      <c r="D164" s="112">
        <v>2.8738878477334629E-2</v>
      </c>
    </row>
    <row r="165" spans="2:4" x14ac:dyDescent="0.25">
      <c r="B165" s="42" t="s">
        <v>262</v>
      </c>
      <c r="C165" s="104">
        <v>1263.5342735848828</v>
      </c>
      <c r="D165" s="112">
        <v>2.3389870600566444E-2</v>
      </c>
    </row>
    <row r="166" spans="2:4" x14ac:dyDescent="0.25">
      <c r="B166" s="42" t="s">
        <v>263</v>
      </c>
      <c r="C166" s="104">
        <v>742.4314393939394</v>
      </c>
      <c r="D166" s="112">
        <v>1.3743493675045092E-2</v>
      </c>
    </row>
    <row r="167" spans="2:4" ht="15.75" thickBot="1" x14ac:dyDescent="0.3">
      <c r="B167" s="42" t="s">
        <v>264</v>
      </c>
      <c r="C167" s="104">
        <v>354.11495388669306</v>
      </c>
      <c r="D167" s="112">
        <v>6.5551866081445722E-3</v>
      </c>
    </row>
    <row r="168" spans="2:4" ht="15.75" thickTop="1" x14ac:dyDescent="0.25">
      <c r="B168" s="45" t="s">
        <v>19</v>
      </c>
      <c r="C168" s="106">
        <v>54020.575622777629</v>
      </c>
      <c r="D168" s="113">
        <v>1</v>
      </c>
    </row>
  </sheetData>
  <mergeCells count="6">
    <mergeCell ref="G74:H76"/>
    <mergeCell ref="C74:F74"/>
    <mergeCell ref="C75:D75"/>
    <mergeCell ref="E75:F75"/>
    <mergeCell ref="A74:A76"/>
    <mergeCell ref="B74:B76"/>
  </mergeCells>
  <pageMargins left="0.7" right="0.7" top="0.75" bottom="0.75" header="0.3" footer="0.3"/>
  <drawing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</vt:lpstr>
      <vt:lpstr>Muestra</vt:lpstr>
      <vt:lpstr>Matrices</vt:lpstr>
      <vt:lpstr>Hogares</vt:lpstr>
      <vt:lpstr>Personas</vt:lpstr>
      <vt:lpstr>Viajes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</dc:creator>
  <cp:lastModifiedBy>TARYET_2</cp:lastModifiedBy>
  <dcterms:created xsi:type="dcterms:W3CDTF">2018-06-28T11:56:18Z</dcterms:created>
  <dcterms:modified xsi:type="dcterms:W3CDTF">2018-09-28T21:35:22Z</dcterms:modified>
</cp:coreProperties>
</file>